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8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1"/>
  <c r="I27"/>
  <c r="I25"/>
  <c r="I24"/>
  <c r="I23"/>
  <c r="I22"/>
  <c r="I21"/>
  <c r="I20"/>
  <c r="I19"/>
  <c r="I18"/>
  <c r="I17"/>
  <c r="I13"/>
  <c r="I14"/>
  <c r="I15"/>
  <c r="I12"/>
  <c r="I7"/>
  <c r="I16"/>
  <c r="I9"/>
  <c r="I11"/>
  <c r="I6"/>
  <c r="I10"/>
  <c r="I8"/>
  <c r="B5"/>
  <c r="E5" s="1"/>
  <c r="E4" l="1"/>
  <c r="E16"/>
  <c r="E12"/>
  <c r="E8"/>
  <c r="E18"/>
  <c r="E14"/>
  <c r="E10"/>
  <c r="E6"/>
  <c r="E19"/>
  <c r="E17"/>
  <c r="E15"/>
  <c r="E13"/>
  <c r="E11"/>
  <c r="E9"/>
  <c r="E7"/>
</calcChain>
</file>

<file path=xl/sharedStrings.xml><?xml version="1.0" encoding="utf-8"?>
<sst xmlns="http://schemas.openxmlformats.org/spreadsheetml/2006/main" count="39" uniqueCount="35">
  <si>
    <t>Fibonacci Ratio Calculation</t>
    <phoneticPr fontId="1" type="noConversion"/>
  </si>
  <si>
    <t xml:space="preserve">Starting </t>
    <phoneticPr fontId="1" type="noConversion"/>
  </si>
  <si>
    <t>Ending</t>
    <phoneticPr fontId="1" type="noConversion"/>
  </si>
  <si>
    <t>Ratios</t>
    <phoneticPr fontId="1" type="noConversion"/>
  </si>
  <si>
    <t>Price</t>
    <phoneticPr fontId="1" type="noConversion"/>
  </si>
  <si>
    <t>X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</si>
  <si>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</si>
  <si>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</si>
  <si>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</si>
  <si>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2BC</t>
    <phoneticPr fontId="1" type="noConversion"/>
  </si>
  <si>
    <t>AB = CD</t>
    <phoneticPr fontId="1" type="noConversion"/>
  </si>
  <si>
    <t>Bat PRZ:</t>
    <phoneticPr fontId="1" type="noConversion"/>
  </si>
  <si>
    <t>Gartley</t>
    <phoneticPr fontId="1" type="noConversion"/>
  </si>
  <si>
    <t>1.618AB = CD</t>
    <phoneticPr fontId="1" type="noConversion"/>
  </si>
  <si>
    <t>Butterfly</t>
    <phoneticPr fontId="1" type="noConversion"/>
  </si>
  <si>
    <t>1.27XA</t>
    <phoneticPr fontId="1" type="noConversion"/>
  </si>
  <si>
    <t>1.618 BC</t>
    <phoneticPr fontId="1" type="noConversion"/>
  </si>
  <si>
    <t>1.27AB = CD</t>
    <phoneticPr fontId="1" type="noConversion"/>
  </si>
  <si>
    <t>Carney 5-0</t>
    <phoneticPr fontId="1" type="noConversion"/>
  </si>
  <si>
    <t>0.5 BC</t>
    <phoneticPr fontId="1" type="noConversion"/>
  </si>
  <si>
    <t>Crab</t>
    <phoneticPr fontId="1" type="noConversion"/>
  </si>
  <si>
    <t>0.886XA</t>
    <phoneticPr fontId="1" type="noConversion"/>
  </si>
  <si>
    <t>1.618BC</t>
    <phoneticPr fontId="1" type="noConversion"/>
  </si>
  <si>
    <t>1.27AB =CD</t>
    <phoneticPr fontId="1" type="noConversion"/>
  </si>
  <si>
    <t>0.786XA</t>
    <phoneticPr fontId="1" type="noConversion"/>
  </si>
  <si>
    <t>1.13 BC</t>
    <phoneticPr fontId="1" type="noConversion"/>
  </si>
  <si>
    <t>1.27 BC</t>
    <phoneticPr fontId="1" type="noConversion"/>
  </si>
  <si>
    <t>1.414 BC</t>
    <phoneticPr fontId="1" type="noConversion"/>
  </si>
  <si>
    <t>1.618XA</t>
    <phoneticPr fontId="1" type="noConversion"/>
  </si>
  <si>
    <t>2.618BC</t>
    <phoneticPr fontId="1" type="noConversion"/>
  </si>
  <si>
    <t>3.618BC</t>
    <phoneticPr fontId="1" type="noConversion"/>
  </si>
  <si>
    <t>2.24 BC</t>
    <phoneticPr fontId="1" type="noConversion"/>
  </si>
  <si>
    <t>D (PRZ)</t>
    <phoneticPr fontId="1" type="noConversion"/>
  </si>
  <si>
    <t>Difference</t>
    <phoneticPr fontId="1" type="noConversion"/>
  </si>
  <si>
    <t>Pattern PRZ (Potential Reversal Zone) Calculator</t>
    <phoneticPr fontId="1" type="noConversion"/>
  </si>
</sst>
</file>

<file path=xl/styles.xml><?xml version="1.0" encoding="utf-8"?>
<styleSheet xmlns="http://schemas.openxmlformats.org/spreadsheetml/2006/main">
  <numFmts count="1">
    <numFmt numFmtId="180" formatCode="0.0000_ "/>
  </numFmts>
  <fonts count="6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theme="1"/>
      <name val="Arial"/>
      <family val="2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Arial Unicode MS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4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18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80" fontId="0" fillId="7" borderId="7" xfId="0" applyNumberFormat="1" applyFill="1" applyBorder="1">
      <alignment vertical="center"/>
    </xf>
    <xf numFmtId="180" fontId="0" fillId="7" borderId="8" xfId="0" applyNumberFormat="1" applyFill="1" applyBorder="1">
      <alignment vertical="center"/>
    </xf>
    <xf numFmtId="0" fontId="0" fillId="6" borderId="9" xfId="0" applyFill="1" applyBorder="1">
      <alignment vertical="center"/>
    </xf>
    <xf numFmtId="180" fontId="0" fillId="7" borderId="10" xfId="0" applyNumberFormat="1" applyFill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92465</xdr:rowOff>
    </xdr:from>
    <xdr:to>
      <xdr:col>12</xdr:col>
      <xdr:colOff>542924</xdr:colOff>
      <xdr:row>9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0" y="768740"/>
          <a:ext cx="1733549" cy="132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85724</xdr:colOff>
      <xdr:row>9</xdr:row>
      <xdr:rowOff>136215</xdr:rowOff>
    </xdr:from>
    <xdr:to>
      <xdr:col>12</xdr:col>
      <xdr:colOff>514349</xdr:colOff>
      <xdr:row>15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49" y="2126940"/>
          <a:ext cx="1647825" cy="1254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133350</xdr:colOff>
      <xdr:row>14</xdr:row>
      <xdr:rowOff>179874</xdr:rowOff>
    </xdr:from>
    <xdr:to>
      <xdr:col>13</xdr:col>
      <xdr:colOff>57150</xdr:colOff>
      <xdr:row>20</xdr:row>
      <xdr:rowOff>247649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20275" y="3265974"/>
          <a:ext cx="1752600" cy="138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152401</xdr:colOff>
      <xdr:row>20</xdr:row>
      <xdr:rowOff>104775</xdr:rowOff>
    </xdr:from>
    <xdr:to>
      <xdr:col>12</xdr:col>
      <xdr:colOff>564361</xdr:colOff>
      <xdr:row>26</xdr:row>
      <xdr:rowOff>104774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39326" y="4505325"/>
          <a:ext cx="1631160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27</xdr:row>
      <xdr:rowOff>169302</xdr:rowOff>
    </xdr:from>
    <xdr:to>
      <xdr:col>9</xdr:col>
      <xdr:colOff>581026</xdr:colOff>
      <xdr:row>35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34125" y="6103377"/>
          <a:ext cx="3324226" cy="1468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C22" sqref="C22"/>
    </sheetView>
  </sheetViews>
  <sheetFormatPr defaultRowHeight="15.75"/>
  <cols>
    <col min="1" max="1" width="11.28515625" customWidth="1"/>
    <col min="6" max="6" width="2.85546875" customWidth="1"/>
    <col min="7" max="7" width="15.140625" customWidth="1"/>
    <col min="8" max="8" width="12.7109375" customWidth="1"/>
  </cols>
  <sheetData>
    <row r="1" spans="1:11" ht="20.25">
      <c r="A1" s="25" t="s">
        <v>0</v>
      </c>
      <c r="G1" s="25" t="s">
        <v>34</v>
      </c>
    </row>
    <row r="2" spans="1:11" ht="16.5" thickBot="1"/>
    <row r="3" spans="1:11" ht="17.25" thickTop="1" thickBot="1">
      <c r="A3" s="27"/>
      <c r="B3" s="28" t="s">
        <v>1</v>
      </c>
      <c r="C3" s="28" t="s">
        <v>2</v>
      </c>
      <c r="D3" s="29" t="s">
        <v>3</v>
      </c>
      <c r="E3" s="30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32</v>
      </c>
    </row>
    <row r="4" spans="1:11" ht="17.25" thickTop="1" thickBot="1">
      <c r="A4" s="13"/>
      <c r="B4" s="14">
        <v>1.4</v>
      </c>
      <c r="C4" s="14">
        <v>1.41</v>
      </c>
      <c r="D4" s="18">
        <v>0.38200000000000001</v>
      </c>
      <c r="E4" s="21">
        <f>$C$4-$B$5*D4</f>
        <v>1.40618</v>
      </c>
      <c r="G4" s="3">
        <v>81.760000000000005</v>
      </c>
      <c r="H4" s="3">
        <v>79.7</v>
      </c>
      <c r="I4" s="3">
        <v>81.069999999999993</v>
      </c>
      <c r="J4" s="3">
        <v>80</v>
      </c>
    </row>
    <row r="5" spans="1:11" ht="16.5" thickBot="1">
      <c r="A5" s="26" t="s">
        <v>33</v>
      </c>
      <c r="B5" s="15">
        <f>C4-B4</f>
        <v>1.0000000000000009E-2</v>
      </c>
      <c r="C5" s="15"/>
      <c r="D5" s="17">
        <v>0.5</v>
      </c>
      <c r="E5" s="22">
        <f t="shared" ref="E5:E19" si="0">$C$4-$B$5*D5</f>
        <v>1.4049999999999998</v>
      </c>
      <c r="G5" s="11"/>
      <c r="H5" s="11"/>
      <c r="I5" s="11"/>
      <c r="J5" s="11"/>
    </row>
    <row r="6" spans="1:11" ht="20.25" thickBot="1">
      <c r="A6" s="13"/>
      <c r="B6" s="14"/>
      <c r="C6" s="14"/>
      <c r="D6" s="17">
        <v>0.61799999999999999</v>
      </c>
      <c r="E6" s="22">
        <f t="shared" si="0"/>
        <v>1.4038199999999998</v>
      </c>
      <c r="G6" s="4" t="s">
        <v>11</v>
      </c>
      <c r="H6" s="5" t="s">
        <v>21</v>
      </c>
      <c r="I6" s="19">
        <f>$H$4-($H$4-$G$4)*D9</f>
        <v>81.52516</v>
      </c>
    </row>
    <row r="7" spans="1:11" ht="16.5" thickBot="1">
      <c r="A7" s="13"/>
      <c r="B7" s="14"/>
      <c r="C7" s="14"/>
      <c r="D7" s="17">
        <v>0.70699999999999996</v>
      </c>
      <c r="E7" s="22">
        <f t="shared" si="0"/>
        <v>1.40293</v>
      </c>
      <c r="G7" s="1"/>
      <c r="H7" s="6" t="s">
        <v>22</v>
      </c>
      <c r="I7" s="19">
        <f>$J$4-($J$4-$I$4)*D14</f>
        <v>81.731259999999992</v>
      </c>
    </row>
    <row r="8" spans="1:11" ht="16.5" thickBot="1">
      <c r="A8" s="13"/>
      <c r="B8" s="14"/>
      <c r="C8" s="14"/>
      <c r="D8" s="17">
        <v>0.78600000000000003</v>
      </c>
      <c r="E8" s="22">
        <f t="shared" si="0"/>
        <v>1.4021399999999999</v>
      </c>
      <c r="G8" s="1"/>
      <c r="H8" s="6" t="s">
        <v>9</v>
      </c>
      <c r="I8" s="19">
        <f>J4-(J4-I4)*D15</f>
        <v>82.139999999999986</v>
      </c>
    </row>
    <row r="9" spans="1:11" ht="16.5" thickBot="1">
      <c r="A9" s="13"/>
      <c r="B9" s="14"/>
      <c r="C9" s="14"/>
      <c r="D9" s="17">
        <v>0.88600000000000001</v>
      </c>
      <c r="E9" s="22">
        <f t="shared" si="0"/>
        <v>1.4011399999999998</v>
      </c>
      <c r="G9" s="1"/>
      <c r="H9" s="7" t="s">
        <v>10</v>
      </c>
      <c r="I9" s="19">
        <f>$J$4-($H$4-$I$4)</f>
        <v>81.36999999999999</v>
      </c>
    </row>
    <row r="10" spans="1:11" ht="16.5" thickBot="1">
      <c r="A10" s="13"/>
      <c r="B10" s="14"/>
      <c r="C10" s="14"/>
      <c r="D10" s="17">
        <v>1</v>
      </c>
      <c r="E10" s="22">
        <f t="shared" si="0"/>
        <v>1.4</v>
      </c>
      <c r="G10" s="9"/>
      <c r="H10" s="10" t="s">
        <v>23</v>
      </c>
      <c r="I10" s="20">
        <f>J4-(H4-I4)*D12</f>
        <v>81.739899999999992</v>
      </c>
      <c r="J10" s="11"/>
    </row>
    <row r="11" spans="1:11" ht="20.25" thickBot="1">
      <c r="A11" s="13"/>
      <c r="B11" s="14"/>
      <c r="C11" s="14"/>
      <c r="D11" s="17">
        <v>1.1299999999999999</v>
      </c>
      <c r="E11" s="22">
        <f t="shared" si="0"/>
        <v>1.3986999999999998</v>
      </c>
      <c r="G11" s="4" t="s">
        <v>12</v>
      </c>
      <c r="H11" s="5" t="s">
        <v>24</v>
      </c>
      <c r="I11" s="19">
        <f>$H$4-($H$4-$G$4)*D8</f>
        <v>81.319160000000011</v>
      </c>
    </row>
    <row r="12" spans="1:11" ht="16.5" thickBot="1">
      <c r="A12" s="13"/>
      <c r="B12" s="14"/>
      <c r="C12" s="14"/>
      <c r="D12" s="17">
        <v>1.27</v>
      </c>
      <c r="E12" s="22">
        <f t="shared" si="0"/>
        <v>1.3973</v>
      </c>
      <c r="G12" s="1"/>
      <c r="H12" s="6" t="s">
        <v>25</v>
      </c>
      <c r="I12" s="19">
        <f>$J$4-($J$4-$I$4)*D11</f>
        <v>81.209099999999992</v>
      </c>
    </row>
    <row r="13" spans="1:11" ht="16.5" thickBot="1">
      <c r="A13" s="13"/>
      <c r="B13" s="14"/>
      <c r="C13" s="14"/>
      <c r="D13" s="17">
        <v>1.4139999999999999</v>
      </c>
      <c r="E13" s="22">
        <f t="shared" si="0"/>
        <v>1.3958599999999999</v>
      </c>
      <c r="G13" s="1"/>
      <c r="H13" s="6" t="s">
        <v>26</v>
      </c>
      <c r="I13" s="19">
        <f>$J$4-($J$4-$I$4)*D12</f>
        <v>81.358899999999991</v>
      </c>
    </row>
    <row r="14" spans="1:11" ht="16.5" thickBot="1">
      <c r="A14" s="13"/>
      <c r="B14" s="14"/>
      <c r="C14" s="14"/>
      <c r="D14" s="17">
        <v>1.6180000000000001</v>
      </c>
      <c r="E14" s="22">
        <f t="shared" si="0"/>
        <v>1.3938199999999998</v>
      </c>
      <c r="G14" s="1"/>
      <c r="H14" s="6" t="s">
        <v>27</v>
      </c>
      <c r="I14" s="19">
        <f>$J$4-($J$4-$I$4)*D13</f>
        <v>81.512979999999985</v>
      </c>
    </row>
    <row r="15" spans="1:11" ht="16.5" thickBot="1">
      <c r="A15" s="13"/>
      <c r="B15" s="14"/>
      <c r="C15" s="14"/>
      <c r="D15" s="17">
        <v>2</v>
      </c>
      <c r="E15" s="22">
        <f t="shared" si="0"/>
        <v>1.39</v>
      </c>
      <c r="G15" s="1"/>
      <c r="H15" s="6" t="s">
        <v>16</v>
      </c>
      <c r="I15" s="19">
        <f>$J$4-($J$4-$I$4)*D14</f>
        <v>81.731259999999992</v>
      </c>
    </row>
    <row r="16" spans="1:11" ht="16.5" thickBot="1">
      <c r="A16" s="13"/>
      <c r="B16" s="14"/>
      <c r="C16" s="14"/>
      <c r="D16" s="17">
        <v>2.2400000000000002</v>
      </c>
      <c r="E16" s="22">
        <f t="shared" si="0"/>
        <v>1.3875999999999999</v>
      </c>
      <c r="G16" s="9"/>
      <c r="H16" s="10" t="s">
        <v>10</v>
      </c>
      <c r="I16" s="20">
        <f>$J$4-($H$4-$I$4)</f>
        <v>81.36999999999999</v>
      </c>
      <c r="J16" s="11"/>
    </row>
    <row r="17" spans="1:10" ht="20.25" thickBot="1">
      <c r="A17" s="13"/>
      <c r="B17" s="14"/>
      <c r="C17" s="14"/>
      <c r="D17" s="17">
        <v>2.6179999999999999</v>
      </c>
      <c r="E17" s="22">
        <f t="shared" si="0"/>
        <v>1.3838199999999998</v>
      </c>
      <c r="G17" s="4" t="s">
        <v>20</v>
      </c>
      <c r="H17" s="8" t="s">
        <v>28</v>
      </c>
      <c r="I17" s="19">
        <f>$H$4-($H$4-$G$4)*D14</f>
        <v>83.033080000000012</v>
      </c>
    </row>
    <row r="18" spans="1:10" ht="16.5" thickBot="1">
      <c r="A18" s="13"/>
      <c r="B18" s="14"/>
      <c r="C18" s="14"/>
      <c r="D18" s="17">
        <v>3.14</v>
      </c>
      <c r="E18" s="22">
        <f t="shared" si="0"/>
        <v>1.3785999999999998</v>
      </c>
      <c r="G18" s="1"/>
      <c r="H18" s="6" t="s">
        <v>29</v>
      </c>
      <c r="I18" s="19">
        <f>$J$4-($J$4-$I$4)*D17</f>
        <v>82.801259999999985</v>
      </c>
    </row>
    <row r="19" spans="1:10" ht="16.5" thickBot="1">
      <c r="A19" s="16"/>
      <c r="B19" s="11"/>
      <c r="C19" s="11"/>
      <c r="D19" s="23">
        <v>3.6179999999999999</v>
      </c>
      <c r="E19" s="24">
        <f t="shared" si="0"/>
        <v>1.3738199999999998</v>
      </c>
      <c r="G19" s="1"/>
      <c r="H19" s="6" t="s">
        <v>30</v>
      </c>
      <c r="I19" s="19">
        <f>$J$4-($J$4-$I$4)*D19</f>
        <v>83.871259999999978</v>
      </c>
    </row>
    <row r="20" spans="1:10" ht="17.25" thickTop="1" thickBot="1">
      <c r="G20" s="9"/>
      <c r="H20" s="10" t="s">
        <v>13</v>
      </c>
      <c r="I20" s="20">
        <f>$J$4-($H$4-$I$4)*D14</f>
        <v>82.21665999999999</v>
      </c>
      <c r="J20" s="11"/>
    </row>
    <row r="21" spans="1:10" ht="20.25" thickTop="1">
      <c r="B21" s="2"/>
      <c r="G21" s="4" t="s">
        <v>14</v>
      </c>
      <c r="H21" s="8" t="s">
        <v>15</v>
      </c>
      <c r="I21" s="19">
        <f>$H$4-($H$4-$G$4)*D12</f>
        <v>82.316200000000009</v>
      </c>
    </row>
    <row r="22" spans="1:10">
      <c r="G22" s="1"/>
      <c r="H22" s="6" t="s">
        <v>16</v>
      </c>
      <c r="I22" s="19">
        <f>$J$4-($J$4-$I$4)*D14</f>
        <v>81.731259999999992</v>
      </c>
    </row>
    <row r="23" spans="1:10">
      <c r="G23" s="1"/>
      <c r="H23" s="6" t="s">
        <v>31</v>
      </c>
      <c r="I23" s="19">
        <f>$J$4-($J$4-$I$4)*D16</f>
        <v>82.396799999999985</v>
      </c>
    </row>
    <row r="24" spans="1:10">
      <c r="G24" s="1"/>
      <c r="H24" s="7" t="s">
        <v>10</v>
      </c>
      <c r="I24" s="19">
        <f>$J$4-($H$4-$I$4)</f>
        <v>81.36999999999999</v>
      </c>
    </row>
    <row r="25" spans="1:10" ht="16.5" thickBot="1">
      <c r="G25" s="9"/>
      <c r="H25" s="10" t="s">
        <v>17</v>
      </c>
      <c r="I25" s="20">
        <f>$J$4-($H$4-$I$4)*D12</f>
        <v>81.739899999999992</v>
      </c>
      <c r="J25" s="11"/>
    </row>
    <row r="26" spans="1:10" ht="20.25" thickTop="1">
      <c r="G26" s="4" t="s">
        <v>18</v>
      </c>
      <c r="H26" s="6" t="s">
        <v>19</v>
      </c>
      <c r="I26" s="19">
        <f>$J$4-($J$4-$I$4)*D5</f>
        <v>80.534999999999997</v>
      </c>
    </row>
    <row r="27" spans="1:10" ht="16.5" thickBot="1">
      <c r="G27" s="11"/>
      <c r="H27" s="10" t="s">
        <v>10</v>
      </c>
      <c r="I27" s="20">
        <f>$J$4-($H$4-$I$4)</f>
        <v>81.36999999999999</v>
      </c>
      <c r="J27" s="11"/>
    </row>
    <row r="28" spans="1:10" ht="16.5" thickTop="1"/>
  </sheetData>
  <mergeCells count="1">
    <mergeCell ref="B5:C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Chan</dc:creator>
  <cp:lastModifiedBy>Jason Chan</cp:lastModifiedBy>
  <dcterms:created xsi:type="dcterms:W3CDTF">2011-06-26T04:54:21Z</dcterms:created>
  <dcterms:modified xsi:type="dcterms:W3CDTF">2011-06-26T14:12:43Z</dcterms:modified>
</cp:coreProperties>
</file>