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 8470p\Downloads\Telegram Desktop\"/>
    </mc:Choice>
  </mc:AlternateContent>
  <bookViews>
    <workbookView xWindow="0" yWindow="0" windowWidth="15345" windowHeight="59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" i="1" l="1"/>
  <c r="N6" i="1"/>
  <c r="M6" i="1"/>
  <c r="L6" i="1"/>
  <c r="K6" i="1"/>
  <c r="V24" i="1" l="1"/>
  <c r="T24" i="1"/>
  <c r="K43" i="1" l="1"/>
  <c r="L43" i="1"/>
  <c r="M43" i="1"/>
  <c r="K44" i="1"/>
  <c r="L44" i="1"/>
  <c r="M44" i="1"/>
  <c r="N44" i="1" s="1"/>
  <c r="K45" i="1"/>
  <c r="L45" i="1"/>
  <c r="M45" i="1"/>
  <c r="K46" i="1"/>
  <c r="L46" i="1"/>
  <c r="M46" i="1"/>
  <c r="K47" i="1"/>
  <c r="L47" i="1"/>
  <c r="M47" i="1"/>
  <c r="K48" i="1"/>
  <c r="L48" i="1"/>
  <c r="M48" i="1"/>
  <c r="N48" i="1" s="1"/>
  <c r="K49" i="1"/>
  <c r="L49" i="1"/>
  <c r="M49" i="1"/>
  <c r="K50" i="1"/>
  <c r="L50" i="1"/>
  <c r="M50" i="1"/>
  <c r="K51" i="1"/>
  <c r="L51" i="1"/>
  <c r="M51" i="1"/>
  <c r="K52" i="1"/>
  <c r="L52" i="1"/>
  <c r="M52" i="1"/>
  <c r="N52" i="1" s="1"/>
  <c r="K53" i="1"/>
  <c r="L53" i="1"/>
  <c r="M53" i="1"/>
  <c r="K54" i="1"/>
  <c r="L54" i="1"/>
  <c r="M54" i="1"/>
  <c r="K55" i="1"/>
  <c r="L55" i="1"/>
  <c r="M55" i="1"/>
  <c r="K56" i="1"/>
  <c r="L56" i="1"/>
  <c r="M56" i="1"/>
  <c r="N56" i="1" s="1"/>
  <c r="K57" i="1"/>
  <c r="L57" i="1"/>
  <c r="M57" i="1"/>
  <c r="K58" i="1"/>
  <c r="L58" i="1"/>
  <c r="M58" i="1"/>
  <c r="K59" i="1"/>
  <c r="L59" i="1"/>
  <c r="M59" i="1"/>
  <c r="K60" i="1"/>
  <c r="L60" i="1"/>
  <c r="M60" i="1"/>
  <c r="N60" i="1" s="1"/>
  <c r="K61" i="1"/>
  <c r="L61" i="1"/>
  <c r="M61" i="1"/>
  <c r="K62" i="1"/>
  <c r="L62" i="1"/>
  <c r="M62" i="1"/>
  <c r="K63" i="1"/>
  <c r="L63" i="1"/>
  <c r="M63" i="1"/>
  <c r="K64" i="1"/>
  <c r="L64" i="1"/>
  <c r="M64" i="1"/>
  <c r="N64" i="1" s="1"/>
  <c r="K65" i="1"/>
  <c r="L65" i="1"/>
  <c r="M65" i="1"/>
  <c r="K66" i="1"/>
  <c r="L66" i="1"/>
  <c r="M66" i="1"/>
  <c r="K67" i="1"/>
  <c r="L67" i="1"/>
  <c r="M67" i="1"/>
  <c r="K68" i="1"/>
  <c r="L68" i="1"/>
  <c r="M68" i="1"/>
  <c r="N68" i="1" s="1"/>
  <c r="K69" i="1"/>
  <c r="L69" i="1"/>
  <c r="M69" i="1"/>
  <c r="K70" i="1"/>
  <c r="L70" i="1"/>
  <c r="M70" i="1"/>
  <c r="K71" i="1"/>
  <c r="L71" i="1"/>
  <c r="M71" i="1"/>
  <c r="K72" i="1"/>
  <c r="L72" i="1"/>
  <c r="M72" i="1"/>
  <c r="K73" i="1"/>
  <c r="L73" i="1"/>
  <c r="M73" i="1"/>
  <c r="K74" i="1"/>
  <c r="L74" i="1"/>
  <c r="M74" i="1"/>
  <c r="K75" i="1"/>
  <c r="L75" i="1"/>
  <c r="M75" i="1"/>
  <c r="K76" i="1"/>
  <c r="L76" i="1"/>
  <c r="M76" i="1"/>
  <c r="K77" i="1"/>
  <c r="L77" i="1"/>
  <c r="M77" i="1"/>
  <c r="K78" i="1"/>
  <c r="L78" i="1"/>
  <c r="M78" i="1"/>
  <c r="K79" i="1"/>
  <c r="L79" i="1"/>
  <c r="M79" i="1"/>
  <c r="K80" i="1"/>
  <c r="L80" i="1"/>
  <c r="M80" i="1"/>
  <c r="K81" i="1"/>
  <c r="L81" i="1"/>
  <c r="M81" i="1"/>
  <c r="K82" i="1"/>
  <c r="L82" i="1"/>
  <c r="M82" i="1"/>
  <c r="K83" i="1"/>
  <c r="L83" i="1"/>
  <c r="M83" i="1"/>
  <c r="K84" i="1"/>
  <c r="L84" i="1"/>
  <c r="M84" i="1"/>
  <c r="K85" i="1"/>
  <c r="L85" i="1"/>
  <c r="M85" i="1"/>
  <c r="K86" i="1"/>
  <c r="L86" i="1"/>
  <c r="M86" i="1"/>
  <c r="K87" i="1"/>
  <c r="L87" i="1"/>
  <c r="M87" i="1"/>
  <c r="K88" i="1"/>
  <c r="L88" i="1"/>
  <c r="M88" i="1"/>
  <c r="K89" i="1"/>
  <c r="L89" i="1"/>
  <c r="M89" i="1"/>
  <c r="K90" i="1"/>
  <c r="L90" i="1"/>
  <c r="M90" i="1"/>
  <c r="K91" i="1"/>
  <c r="L91" i="1"/>
  <c r="M91" i="1"/>
  <c r="K92" i="1"/>
  <c r="L92" i="1"/>
  <c r="M92" i="1"/>
  <c r="K93" i="1"/>
  <c r="L93" i="1"/>
  <c r="M93" i="1"/>
  <c r="K94" i="1"/>
  <c r="L94" i="1"/>
  <c r="M94" i="1"/>
  <c r="K95" i="1"/>
  <c r="L95" i="1"/>
  <c r="M95" i="1"/>
  <c r="K96" i="1"/>
  <c r="L96" i="1"/>
  <c r="M96" i="1"/>
  <c r="K97" i="1"/>
  <c r="L97" i="1"/>
  <c r="M97" i="1"/>
  <c r="K98" i="1"/>
  <c r="L98" i="1"/>
  <c r="M98" i="1"/>
  <c r="K99" i="1"/>
  <c r="L99" i="1"/>
  <c r="M99" i="1"/>
  <c r="K100" i="1"/>
  <c r="L100" i="1"/>
  <c r="M100" i="1"/>
  <c r="K101" i="1"/>
  <c r="L101" i="1"/>
  <c r="M101" i="1"/>
  <c r="K102" i="1"/>
  <c r="L102" i="1"/>
  <c r="M102" i="1"/>
  <c r="K103" i="1"/>
  <c r="L103" i="1"/>
  <c r="M103" i="1"/>
  <c r="K104" i="1"/>
  <c r="L104" i="1"/>
  <c r="M104" i="1"/>
  <c r="K105" i="1"/>
  <c r="L105" i="1"/>
  <c r="M105" i="1"/>
  <c r="K106" i="1"/>
  <c r="L106" i="1"/>
  <c r="M106" i="1"/>
  <c r="K107" i="1"/>
  <c r="L107" i="1"/>
  <c r="M107" i="1"/>
  <c r="K108" i="1"/>
  <c r="L108" i="1"/>
  <c r="M108" i="1"/>
  <c r="N108" i="1" s="1"/>
  <c r="K109" i="1"/>
  <c r="L109" i="1"/>
  <c r="M109" i="1"/>
  <c r="N109" i="1"/>
  <c r="K110" i="1"/>
  <c r="L110" i="1"/>
  <c r="M110" i="1"/>
  <c r="K111" i="1"/>
  <c r="L111" i="1"/>
  <c r="M111" i="1"/>
  <c r="N111" i="1" s="1"/>
  <c r="K112" i="1"/>
  <c r="L112" i="1"/>
  <c r="M112" i="1"/>
  <c r="K113" i="1"/>
  <c r="L113" i="1"/>
  <c r="M113" i="1"/>
  <c r="K114" i="1"/>
  <c r="L114" i="1"/>
  <c r="M114" i="1"/>
  <c r="N114" i="1" s="1"/>
  <c r="K115" i="1"/>
  <c r="L115" i="1"/>
  <c r="M115" i="1"/>
  <c r="K116" i="1"/>
  <c r="L116" i="1"/>
  <c r="M116" i="1"/>
  <c r="K117" i="1"/>
  <c r="L117" i="1"/>
  <c r="M117" i="1"/>
  <c r="K118" i="1"/>
  <c r="L118" i="1"/>
  <c r="M118" i="1"/>
  <c r="K119" i="1"/>
  <c r="L119" i="1"/>
  <c r="M119" i="1"/>
  <c r="N119" i="1"/>
  <c r="K120" i="1"/>
  <c r="L120" i="1"/>
  <c r="M120" i="1"/>
  <c r="K121" i="1"/>
  <c r="L121" i="1"/>
  <c r="M121" i="1"/>
  <c r="K122" i="1"/>
  <c r="L122" i="1"/>
  <c r="M122" i="1"/>
  <c r="K123" i="1"/>
  <c r="L123" i="1"/>
  <c r="M123" i="1"/>
  <c r="N123" i="1" s="1"/>
  <c r="K124" i="1"/>
  <c r="L124" i="1"/>
  <c r="M124" i="1"/>
  <c r="K125" i="1"/>
  <c r="L125" i="1"/>
  <c r="M125" i="1"/>
  <c r="N125" i="1" s="1"/>
  <c r="K126" i="1"/>
  <c r="L126" i="1"/>
  <c r="M126" i="1"/>
  <c r="K127" i="1"/>
  <c r="L127" i="1"/>
  <c r="M127" i="1"/>
  <c r="K128" i="1"/>
  <c r="L128" i="1"/>
  <c r="M128" i="1"/>
  <c r="N127" i="1" s="1"/>
  <c r="K129" i="1"/>
  <c r="L129" i="1"/>
  <c r="M129" i="1"/>
  <c r="K130" i="1"/>
  <c r="L130" i="1"/>
  <c r="M130" i="1"/>
  <c r="K131" i="1"/>
  <c r="L131" i="1"/>
  <c r="M131" i="1"/>
  <c r="K132" i="1"/>
  <c r="L132" i="1"/>
  <c r="M132" i="1"/>
  <c r="N131" i="1" s="1"/>
  <c r="K133" i="1"/>
  <c r="L133" i="1"/>
  <c r="M133" i="1"/>
  <c r="K134" i="1"/>
  <c r="L134" i="1"/>
  <c r="M134" i="1"/>
  <c r="K135" i="1"/>
  <c r="L135" i="1"/>
  <c r="M135" i="1"/>
  <c r="K136" i="1"/>
  <c r="L136" i="1"/>
  <c r="M136" i="1"/>
  <c r="N135" i="1" s="1"/>
  <c r="K137" i="1"/>
  <c r="L137" i="1"/>
  <c r="M137" i="1"/>
  <c r="K138" i="1"/>
  <c r="L138" i="1"/>
  <c r="M138" i="1"/>
  <c r="K139" i="1"/>
  <c r="L139" i="1"/>
  <c r="M139" i="1"/>
  <c r="K140" i="1"/>
  <c r="L140" i="1"/>
  <c r="M140" i="1"/>
  <c r="N139" i="1" s="1"/>
  <c r="K141" i="1"/>
  <c r="L141" i="1"/>
  <c r="M141" i="1"/>
  <c r="K142" i="1"/>
  <c r="L142" i="1"/>
  <c r="M142" i="1"/>
  <c r="K143" i="1"/>
  <c r="L143" i="1"/>
  <c r="M143" i="1"/>
  <c r="K144" i="1"/>
  <c r="L144" i="1"/>
  <c r="M144" i="1"/>
  <c r="N143" i="1" s="1"/>
  <c r="K145" i="1"/>
  <c r="L145" i="1"/>
  <c r="M145" i="1"/>
  <c r="K146" i="1"/>
  <c r="L146" i="1"/>
  <c r="M146" i="1"/>
  <c r="K147" i="1"/>
  <c r="L147" i="1"/>
  <c r="M147" i="1"/>
  <c r="K148" i="1"/>
  <c r="L148" i="1"/>
  <c r="M148" i="1"/>
  <c r="N147" i="1" s="1"/>
  <c r="K149" i="1"/>
  <c r="L149" i="1"/>
  <c r="M149" i="1"/>
  <c r="K150" i="1"/>
  <c r="L150" i="1"/>
  <c r="M150" i="1"/>
  <c r="K151" i="1"/>
  <c r="L151" i="1"/>
  <c r="M151" i="1"/>
  <c r="K152" i="1"/>
  <c r="L152" i="1"/>
  <c r="M152" i="1"/>
  <c r="N151" i="1" s="1"/>
  <c r="K153" i="1"/>
  <c r="L153" i="1"/>
  <c r="M153" i="1"/>
  <c r="K154" i="1"/>
  <c r="L154" i="1"/>
  <c r="M154" i="1"/>
  <c r="K155" i="1"/>
  <c r="L155" i="1"/>
  <c r="M155" i="1"/>
  <c r="K156" i="1"/>
  <c r="L156" i="1"/>
  <c r="M156" i="1"/>
  <c r="N155" i="1" s="1"/>
  <c r="K157" i="1"/>
  <c r="L157" i="1"/>
  <c r="M157" i="1"/>
  <c r="K158" i="1"/>
  <c r="L158" i="1"/>
  <c r="M158" i="1"/>
  <c r="K159" i="1"/>
  <c r="L159" i="1"/>
  <c r="M159" i="1"/>
  <c r="K160" i="1"/>
  <c r="L160" i="1"/>
  <c r="M160" i="1"/>
  <c r="N159" i="1" s="1"/>
  <c r="K161" i="1"/>
  <c r="L161" i="1"/>
  <c r="M161" i="1"/>
  <c r="K162" i="1"/>
  <c r="L162" i="1"/>
  <c r="M162" i="1"/>
  <c r="K163" i="1"/>
  <c r="L163" i="1"/>
  <c r="M163" i="1"/>
  <c r="K164" i="1"/>
  <c r="L164" i="1"/>
  <c r="M164" i="1"/>
  <c r="N163" i="1" s="1"/>
  <c r="K165" i="1"/>
  <c r="L165" i="1"/>
  <c r="M165" i="1"/>
  <c r="K166" i="1"/>
  <c r="L166" i="1"/>
  <c r="M166" i="1"/>
  <c r="K167" i="1"/>
  <c r="L167" i="1"/>
  <c r="M167" i="1"/>
  <c r="K168" i="1"/>
  <c r="L168" i="1"/>
  <c r="M168" i="1"/>
  <c r="N167" i="1" s="1"/>
  <c r="K169" i="1"/>
  <c r="L169" i="1"/>
  <c r="M169" i="1"/>
  <c r="K170" i="1"/>
  <c r="L170" i="1"/>
  <c r="M170" i="1"/>
  <c r="K171" i="1"/>
  <c r="L171" i="1"/>
  <c r="M171" i="1"/>
  <c r="K172" i="1"/>
  <c r="L172" i="1"/>
  <c r="M172" i="1"/>
  <c r="K173" i="1"/>
  <c r="L173" i="1"/>
  <c r="M173" i="1"/>
  <c r="K174" i="1"/>
  <c r="L174" i="1"/>
  <c r="M174" i="1"/>
  <c r="K175" i="1"/>
  <c r="L175" i="1"/>
  <c r="M175" i="1"/>
  <c r="K176" i="1"/>
  <c r="L176" i="1"/>
  <c r="M176" i="1"/>
  <c r="N176" i="1" s="1"/>
  <c r="K177" i="1"/>
  <c r="L177" i="1"/>
  <c r="M177" i="1"/>
  <c r="K178" i="1"/>
  <c r="L178" i="1"/>
  <c r="M178" i="1"/>
  <c r="K179" i="1"/>
  <c r="L179" i="1"/>
  <c r="M179" i="1"/>
  <c r="K180" i="1"/>
  <c r="L180" i="1"/>
  <c r="M180" i="1"/>
  <c r="N180" i="1" s="1"/>
  <c r="K181" i="1"/>
  <c r="L181" i="1"/>
  <c r="M181" i="1"/>
  <c r="K182" i="1"/>
  <c r="L182" i="1"/>
  <c r="M182" i="1"/>
  <c r="K183" i="1"/>
  <c r="L183" i="1"/>
  <c r="M183" i="1"/>
  <c r="K184" i="1"/>
  <c r="L184" i="1"/>
  <c r="M184" i="1"/>
  <c r="N184" i="1" s="1"/>
  <c r="K185" i="1"/>
  <c r="L185" i="1"/>
  <c r="M185" i="1"/>
  <c r="K186" i="1"/>
  <c r="L186" i="1"/>
  <c r="M186" i="1"/>
  <c r="K187" i="1"/>
  <c r="L187" i="1"/>
  <c r="M187" i="1"/>
  <c r="K188" i="1"/>
  <c r="L188" i="1"/>
  <c r="M188" i="1"/>
  <c r="N188" i="1" s="1"/>
  <c r="K189" i="1"/>
  <c r="L189" i="1"/>
  <c r="M189" i="1"/>
  <c r="K190" i="1"/>
  <c r="L190" i="1"/>
  <c r="M190" i="1"/>
  <c r="K191" i="1"/>
  <c r="L191" i="1"/>
  <c r="M191" i="1"/>
  <c r="K192" i="1"/>
  <c r="L192" i="1"/>
  <c r="M192" i="1"/>
  <c r="N192" i="1" s="1"/>
  <c r="K193" i="1"/>
  <c r="L193" i="1"/>
  <c r="M193" i="1"/>
  <c r="K194" i="1"/>
  <c r="L194" i="1"/>
  <c r="M194" i="1"/>
  <c r="N194" i="1" s="1"/>
  <c r="K195" i="1"/>
  <c r="L195" i="1"/>
  <c r="M195" i="1"/>
  <c r="K196" i="1"/>
  <c r="L196" i="1"/>
  <c r="M196" i="1"/>
  <c r="N196" i="1" s="1"/>
  <c r="K197" i="1"/>
  <c r="L197" i="1"/>
  <c r="M197" i="1"/>
  <c r="K198" i="1"/>
  <c r="L198" i="1"/>
  <c r="M198" i="1"/>
  <c r="N198" i="1" s="1"/>
  <c r="K199" i="1"/>
  <c r="L199" i="1"/>
  <c r="M199" i="1"/>
  <c r="K200" i="1"/>
  <c r="L200" i="1"/>
  <c r="M200" i="1"/>
  <c r="N200" i="1" s="1"/>
  <c r="K201" i="1"/>
  <c r="L201" i="1"/>
  <c r="M201" i="1"/>
  <c r="K202" i="1"/>
  <c r="L202" i="1"/>
  <c r="M202" i="1"/>
  <c r="N202" i="1" s="1"/>
  <c r="K203" i="1"/>
  <c r="L203" i="1"/>
  <c r="M203" i="1"/>
  <c r="K204" i="1"/>
  <c r="L204" i="1"/>
  <c r="M204" i="1"/>
  <c r="N204" i="1" s="1"/>
  <c r="K205" i="1"/>
  <c r="L205" i="1"/>
  <c r="M205" i="1"/>
  <c r="K206" i="1"/>
  <c r="L206" i="1"/>
  <c r="M206" i="1"/>
  <c r="K207" i="1"/>
  <c r="L207" i="1"/>
  <c r="M207" i="1"/>
  <c r="K208" i="1"/>
  <c r="L208" i="1"/>
  <c r="M208" i="1"/>
  <c r="N208" i="1" s="1"/>
  <c r="K209" i="1"/>
  <c r="L209" i="1"/>
  <c r="M209" i="1"/>
  <c r="K210" i="1"/>
  <c r="L210" i="1"/>
  <c r="M210" i="1"/>
  <c r="N210" i="1" s="1"/>
  <c r="K211" i="1"/>
  <c r="L211" i="1"/>
  <c r="M211" i="1"/>
  <c r="N211" i="1" s="1"/>
  <c r="K212" i="1"/>
  <c r="L212" i="1"/>
  <c r="M212" i="1"/>
  <c r="N212" i="1"/>
  <c r="K213" i="1"/>
  <c r="L213" i="1"/>
  <c r="M213" i="1"/>
  <c r="K214" i="1"/>
  <c r="L214" i="1"/>
  <c r="M214" i="1"/>
  <c r="K215" i="1"/>
  <c r="L215" i="1"/>
  <c r="M215" i="1"/>
  <c r="K216" i="1"/>
  <c r="L216" i="1"/>
  <c r="M216" i="1"/>
  <c r="N216" i="1" s="1"/>
  <c r="K217" i="1"/>
  <c r="L217" i="1"/>
  <c r="M217" i="1"/>
  <c r="N217" i="1" s="1"/>
  <c r="K218" i="1"/>
  <c r="L218" i="1"/>
  <c r="M218" i="1"/>
  <c r="N218" i="1"/>
  <c r="K219" i="1"/>
  <c r="L219" i="1"/>
  <c r="M219" i="1"/>
  <c r="K220" i="1"/>
  <c r="L220" i="1"/>
  <c r="M220" i="1"/>
  <c r="N220" i="1" s="1"/>
  <c r="K221" i="1"/>
  <c r="L221" i="1"/>
  <c r="M221" i="1"/>
  <c r="K222" i="1"/>
  <c r="L222" i="1"/>
  <c r="M222" i="1"/>
  <c r="K223" i="1"/>
  <c r="L223" i="1"/>
  <c r="M223" i="1"/>
  <c r="N223" i="1" s="1"/>
  <c r="K224" i="1"/>
  <c r="L224" i="1"/>
  <c r="M224" i="1"/>
  <c r="N224" i="1"/>
  <c r="K225" i="1"/>
  <c r="L225" i="1"/>
  <c r="M225" i="1"/>
  <c r="K226" i="1"/>
  <c r="L226" i="1"/>
  <c r="M226" i="1"/>
  <c r="N226" i="1" s="1"/>
  <c r="K227" i="1"/>
  <c r="L227" i="1"/>
  <c r="M227" i="1"/>
  <c r="K228" i="1"/>
  <c r="L228" i="1"/>
  <c r="M228" i="1"/>
  <c r="N228" i="1" s="1"/>
  <c r="K229" i="1"/>
  <c r="L229" i="1"/>
  <c r="M229" i="1"/>
  <c r="K230" i="1"/>
  <c r="L230" i="1"/>
  <c r="M230" i="1"/>
  <c r="N229" i="1" s="1"/>
  <c r="K231" i="1"/>
  <c r="L231" i="1"/>
  <c r="M231" i="1"/>
  <c r="K232" i="1"/>
  <c r="L232" i="1"/>
  <c r="M232" i="1"/>
  <c r="N232" i="1" s="1"/>
  <c r="K233" i="1"/>
  <c r="L233" i="1"/>
  <c r="M233" i="1"/>
  <c r="K234" i="1"/>
  <c r="L234" i="1"/>
  <c r="M234" i="1"/>
  <c r="N234" i="1" s="1"/>
  <c r="K235" i="1"/>
  <c r="L235" i="1"/>
  <c r="M235" i="1"/>
  <c r="K236" i="1"/>
  <c r="L236" i="1"/>
  <c r="M236" i="1"/>
  <c r="N235" i="1" s="1"/>
  <c r="K237" i="1"/>
  <c r="L237" i="1"/>
  <c r="M237" i="1"/>
  <c r="K238" i="1"/>
  <c r="L238" i="1"/>
  <c r="M238" i="1"/>
  <c r="N237" i="1" s="1"/>
  <c r="K239" i="1"/>
  <c r="L239" i="1"/>
  <c r="M239" i="1"/>
  <c r="K240" i="1"/>
  <c r="L240" i="1"/>
  <c r="M240" i="1"/>
  <c r="N240" i="1" s="1"/>
  <c r="K241" i="1"/>
  <c r="L241" i="1"/>
  <c r="M241" i="1"/>
  <c r="K242" i="1"/>
  <c r="L242" i="1"/>
  <c r="M242" i="1"/>
  <c r="N242" i="1"/>
  <c r="K243" i="1"/>
  <c r="L243" i="1"/>
  <c r="M243" i="1"/>
  <c r="N243" i="1"/>
  <c r="K244" i="1"/>
  <c r="L244" i="1"/>
  <c r="M244" i="1"/>
  <c r="N244" i="1"/>
  <c r="K245" i="1"/>
  <c r="L245" i="1"/>
  <c r="M245" i="1"/>
  <c r="K246" i="1"/>
  <c r="L246" i="1"/>
  <c r="M246" i="1"/>
  <c r="N245" i="1" s="1"/>
  <c r="K247" i="1"/>
  <c r="L247" i="1"/>
  <c r="M247" i="1"/>
  <c r="K248" i="1"/>
  <c r="L248" i="1"/>
  <c r="M248" i="1"/>
  <c r="N248" i="1" s="1"/>
  <c r="K249" i="1"/>
  <c r="L249" i="1"/>
  <c r="M249" i="1"/>
  <c r="K250" i="1"/>
  <c r="L250" i="1"/>
  <c r="M250" i="1"/>
  <c r="K251" i="1"/>
  <c r="L251" i="1"/>
  <c r="M251" i="1"/>
  <c r="K252" i="1"/>
  <c r="L252" i="1"/>
  <c r="M252" i="1"/>
  <c r="N252" i="1" s="1"/>
  <c r="K253" i="1"/>
  <c r="L253" i="1"/>
  <c r="M253" i="1"/>
  <c r="K254" i="1"/>
  <c r="L254" i="1"/>
  <c r="M254" i="1"/>
  <c r="K255" i="1"/>
  <c r="L255" i="1"/>
  <c r="M255" i="1"/>
  <c r="N255" i="1" s="1"/>
  <c r="K256" i="1"/>
  <c r="L256" i="1"/>
  <c r="M256" i="1"/>
  <c r="N256" i="1" s="1"/>
  <c r="K257" i="1"/>
  <c r="L257" i="1"/>
  <c r="M257" i="1"/>
  <c r="K258" i="1"/>
  <c r="L258" i="1"/>
  <c r="M258" i="1"/>
  <c r="K259" i="1"/>
  <c r="L259" i="1"/>
  <c r="M259" i="1"/>
  <c r="N259" i="1" s="1"/>
  <c r="K260" i="1"/>
  <c r="L260" i="1"/>
  <c r="M260" i="1"/>
  <c r="N260" i="1" s="1"/>
  <c r="K261" i="1"/>
  <c r="L261" i="1"/>
  <c r="M261" i="1"/>
  <c r="K262" i="1"/>
  <c r="L262" i="1"/>
  <c r="M262" i="1"/>
  <c r="K263" i="1"/>
  <c r="L263" i="1"/>
  <c r="M263" i="1"/>
  <c r="N263" i="1" s="1"/>
  <c r="K264" i="1"/>
  <c r="L264" i="1"/>
  <c r="M264" i="1"/>
  <c r="N264" i="1" s="1"/>
  <c r="K265" i="1"/>
  <c r="L265" i="1"/>
  <c r="M265" i="1"/>
  <c r="K266" i="1"/>
  <c r="L266" i="1"/>
  <c r="M266" i="1"/>
  <c r="K267" i="1"/>
  <c r="L267" i="1"/>
  <c r="M267" i="1"/>
  <c r="N266" i="1" s="1"/>
  <c r="K268" i="1"/>
  <c r="L268" i="1"/>
  <c r="M268" i="1"/>
  <c r="K269" i="1"/>
  <c r="L269" i="1"/>
  <c r="M269" i="1"/>
  <c r="K270" i="1"/>
  <c r="L270" i="1"/>
  <c r="M270" i="1"/>
  <c r="K271" i="1"/>
  <c r="L271" i="1"/>
  <c r="M271" i="1"/>
  <c r="N270" i="1" s="1"/>
  <c r="K272" i="1"/>
  <c r="L272" i="1"/>
  <c r="M272" i="1"/>
  <c r="K273" i="1"/>
  <c r="L273" i="1"/>
  <c r="M273" i="1"/>
  <c r="N272" i="1" s="1"/>
  <c r="K274" i="1"/>
  <c r="L274" i="1"/>
  <c r="M274" i="1"/>
  <c r="K275" i="1"/>
  <c r="L275" i="1"/>
  <c r="M275" i="1"/>
  <c r="N274" i="1" s="1"/>
  <c r="K276" i="1"/>
  <c r="L276" i="1"/>
  <c r="M276" i="1"/>
  <c r="K277" i="1"/>
  <c r="L277" i="1"/>
  <c r="M277" i="1"/>
  <c r="N276" i="1" s="1"/>
  <c r="K278" i="1"/>
  <c r="L278" i="1"/>
  <c r="M278" i="1"/>
  <c r="N278" i="1"/>
  <c r="N236" i="1" l="1"/>
  <c r="N225" i="1"/>
  <c r="N219" i="1"/>
  <c r="O217" i="1" s="1"/>
  <c r="P217" i="1" s="1"/>
  <c r="N206" i="1"/>
  <c r="N199" i="1"/>
  <c r="N193" i="1"/>
  <c r="N115" i="1"/>
  <c r="N105" i="1"/>
  <c r="N101" i="1"/>
  <c r="N97" i="1"/>
  <c r="N93" i="1"/>
  <c r="N89" i="1"/>
  <c r="N85" i="1"/>
  <c r="N45" i="1"/>
  <c r="N214" i="1"/>
  <c r="O212" i="1" s="1"/>
  <c r="P212" i="1" s="1"/>
  <c r="N207" i="1"/>
  <c r="N201" i="1"/>
  <c r="N195" i="1"/>
  <c r="N190" i="1"/>
  <c r="O190" i="1" s="1"/>
  <c r="P190" i="1" s="1"/>
  <c r="N186" i="1"/>
  <c r="O180" i="1" s="1"/>
  <c r="P180" i="1" s="1"/>
  <c r="N182" i="1"/>
  <c r="N178" i="1"/>
  <c r="N251" i="1"/>
  <c r="O250" i="1" s="1"/>
  <c r="P250" i="1" s="1"/>
  <c r="N247" i="1"/>
  <c r="N239" i="1"/>
  <c r="N222" i="1"/>
  <c r="N215" i="1"/>
  <c r="N209" i="1"/>
  <c r="O209" i="1" s="1"/>
  <c r="P209" i="1" s="1"/>
  <c r="N203" i="1"/>
  <c r="N117" i="1"/>
  <c r="N113" i="1"/>
  <c r="N107" i="1"/>
  <c r="N103" i="1"/>
  <c r="N99" i="1"/>
  <c r="N95" i="1"/>
  <c r="N91" i="1"/>
  <c r="N87" i="1"/>
  <c r="N83" i="1"/>
  <c r="N79" i="1"/>
  <c r="N75" i="1"/>
  <c r="N71" i="1"/>
  <c r="N67" i="1"/>
  <c r="N63" i="1"/>
  <c r="N59" i="1"/>
  <c r="O59" i="1" s="1"/>
  <c r="P59" i="1" s="1"/>
  <c r="N55" i="1"/>
  <c r="N51" i="1"/>
  <c r="N47" i="1"/>
  <c r="O44" i="1" s="1"/>
  <c r="P44" i="1" s="1"/>
  <c r="N43" i="1"/>
  <c r="N268" i="1"/>
  <c r="N265" i="1"/>
  <c r="N257" i="1"/>
  <c r="N253" i="1"/>
  <c r="O252" i="1" s="1"/>
  <c r="P252" i="1" s="1"/>
  <c r="N249" i="1"/>
  <c r="N241" i="1"/>
  <c r="N233" i="1"/>
  <c r="N227" i="1"/>
  <c r="N169" i="1"/>
  <c r="N165" i="1"/>
  <c r="N161" i="1"/>
  <c r="N157" i="1"/>
  <c r="N153" i="1"/>
  <c r="N149" i="1"/>
  <c r="N145" i="1"/>
  <c r="N141" i="1"/>
  <c r="N137" i="1"/>
  <c r="N133" i="1"/>
  <c r="N129" i="1"/>
  <c r="N121" i="1"/>
  <c r="N81" i="1"/>
  <c r="N77" i="1"/>
  <c r="N73" i="1"/>
  <c r="N69" i="1"/>
  <c r="N65" i="1"/>
  <c r="N61" i="1"/>
  <c r="N57" i="1"/>
  <c r="N53" i="1"/>
  <c r="O53" i="1" s="1"/>
  <c r="P53" i="1" s="1"/>
  <c r="N49" i="1"/>
  <c r="N231" i="1"/>
  <c r="N262" i="1"/>
  <c r="N258" i="1"/>
  <c r="O254" i="1" s="1"/>
  <c r="P254" i="1" s="1"/>
  <c r="N254" i="1"/>
  <c r="N250" i="1"/>
  <c r="N238" i="1"/>
  <c r="O235" i="1" s="1"/>
  <c r="P235" i="1" s="1"/>
  <c r="N230" i="1"/>
  <c r="O229" i="1" s="1"/>
  <c r="P229" i="1" s="1"/>
  <c r="N221" i="1"/>
  <c r="N213" i="1"/>
  <c r="N205" i="1"/>
  <c r="N197" i="1"/>
  <c r="O192" i="1" s="1"/>
  <c r="P192" i="1" s="1"/>
  <c r="N122" i="1"/>
  <c r="N116" i="1"/>
  <c r="N70" i="1"/>
  <c r="N66" i="1"/>
  <c r="O62" i="1" s="1"/>
  <c r="P62" i="1" s="1"/>
  <c r="N62" i="1"/>
  <c r="N58" i="1"/>
  <c r="N54" i="1"/>
  <c r="O54" i="1" s="1"/>
  <c r="P54" i="1" s="1"/>
  <c r="N50" i="1"/>
  <c r="O46" i="1" s="1"/>
  <c r="P46" i="1" s="1"/>
  <c r="N46" i="1"/>
  <c r="N277" i="1"/>
  <c r="N275" i="1"/>
  <c r="N273" i="1"/>
  <c r="N271" i="1"/>
  <c r="N269" i="1"/>
  <c r="O268" i="1" s="1"/>
  <c r="P268" i="1" s="1"/>
  <c r="N267" i="1"/>
  <c r="O263" i="1"/>
  <c r="P263" i="1" s="1"/>
  <c r="O251" i="1"/>
  <c r="P251" i="1" s="1"/>
  <c r="O239" i="1"/>
  <c r="P239" i="1" s="1"/>
  <c r="O215" i="1"/>
  <c r="P215" i="1" s="1"/>
  <c r="O207" i="1"/>
  <c r="P207" i="1" s="1"/>
  <c r="O231" i="1"/>
  <c r="P231" i="1"/>
  <c r="N261" i="1"/>
  <c r="O259" i="1" s="1"/>
  <c r="P259" i="1" s="1"/>
  <c r="O203" i="1"/>
  <c r="P203" i="1" s="1"/>
  <c r="O234" i="1"/>
  <c r="P234" i="1" s="1"/>
  <c r="O226" i="1"/>
  <c r="P226" i="1" s="1"/>
  <c r="O220" i="1"/>
  <c r="P220" i="1" s="1"/>
  <c r="O216" i="1"/>
  <c r="P216" i="1" s="1"/>
  <c r="O214" i="1"/>
  <c r="P214" i="1" s="1"/>
  <c r="O206" i="1"/>
  <c r="P206" i="1" s="1"/>
  <c r="O198" i="1"/>
  <c r="P198" i="1" s="1"/>
  <c r="O194" i="1"/>
  <c r="P194" i="1" s="1"/>
  <c r="N185" i="1"/>
  <c r="N177" i="1"/>
  <c r="N246" i="1"/>
  <c r="O240" i="1" s="1"/>
  <c r="P240" i="1" s="1"/>
  <c r="N191" i="1"/>
  <c r="N183" i="1"/>
  <c r="N175" i="1"/>
  <c r="N171" i="1"/>
  <c r="N172" i="1"/>
  <c r="N189" i="1"/>
  <c r="N181" i="1"/>
  <c r="N173" i="1"/>
  <c r="N174" i="1"/>
  <c r="N187" i="1"/>
  <c r="N179" i="1"/>
  <c r="N170" i="1"/>
  <c r="N168" i="1"/>
  <c r="N166" i="1"/>
  <c r="N164" i="1"/>
  <c r="N162" i="1"/>
  <c r="N160" i="1"/>
  <c r="N158" i="1"/>
  <c r="N156" i="1"/>
  <c r="N154" i="1"/>
  <c r="N152" i="1"/>
  <c r="N150" i="1"/>
  <c r="N148" i="1"/>
  <c r="N146" i="1"/>
  <c r="N144" i="1"/>
  <c r="N142" i="1"/>
  <c r="N140" i="1"/>
  <c r="N138" i="1"/>
  <c r="N136" i="1"/>
  <c r="N134" i="1"/>
  <c r="N132" i="1"/>
  <c r="N130" i="1"/>
  <c r="N128" i="1"/>
  <c r="N124" i="1"/>
  <c r="N100" i="1"/>
  <c r="N92" i="1"/>
  <c r="N84" i="1"/>
  <c r="N76" i="1"/>
  <c r="O58" i="1"/>
  <c r="P58" i="1" s="1"/>
  <c r="N102" i="1"/>
  <c r="N94" i="1"/>
  <c r="N86" i="1"/>
  <c r="N78" i="1"/>
  <c r="O43" i="1"/>
  <c r="P43" i="1" s="1"/>
  <c r="N120" i="1"/>
  <c r="N112" i="1"/>
  <c r="N104" i="1"/>
  <c r="N96" i="1"/>
  <c r="N88" i="1"/>
  <c r="N80" i="1"/>
  <c r="N72" i="1"/>
  <c r="O60" i="1"/>
  <c r="P60" i="1" s="1"/>
  <c r="N126" i="1"/>
  <c r="O125" i="1" s="1"/>
  <c r="P125" i="1" s="1"/>
  <c r="N118" i="1"/>
  <c r="O113" i="1" s="1"/>
  <c r="P113" i="1" s="1"/>
  <c r="N110" i="1"/>
  <c r="N106" i="1"/>
  <c r="N98" i="1"/>
  <c r="O91" i="1"/>
  <c r="P91" i="1" s="1"/>
  <c r="N90" i="1"/>
  <c r="N82" i="1"/>
  <c r="N74" i="1"/>
  <c r="M42" i="1"/>
  <c r="N42" i="1" s="1"/>
  <c r="L42" i="1"/>
  <c r="K42" i="1"/>
  <c r="M41" i="1"/>
  <c r="L41" i="1"/>
  <c r="K41" i="1"/>
  <c r="M40" i="1"/>
  <c r="L40" i="1"/>
  <c r="K40" i="1"/>
  <c r="M39" i="1"/>
  <c r="L39" i="1"/>
  <c r="K39" i="1"/>
  <c r="M38" i="1"/>
  <c r="L38" i="1"/>
  <c r="K38" i="1"/>
  <c r="M37" i="1"/>
  <c r="L37" i="1"/>
  <c r="K37" i="1"/>
  <c r="M36" i="1"/>
  <c r="L36" i="1"/>
  <c r="K36" i="1"/>
  <c r="M35" i="1"/>
  <c r="L35" i="1"/>
  <c r="K35" i="1"/>
  <c r="M34" i="1"/>
  <c r="L34" i="1"/>
  <c r="K34" i="1"/>
  <c r="M33" i="1"/>
  <c r="L33" i="1"/>
  <c r="K33" i="1"/>
  <c r="M32" i="1"/>
  <c r="L32" i="1"/>
  <c r="K32" i="1"/>
  <c r="M31" i="1"/>
  <c r="L31" i="1"/>
  <c r="K31" i="1"/>
  <c r="M30" i="1"/>
  <c r="L30" i="1"/>
  <c r="K30" i="1"/>
  <c r="M29" i="1"/>
  <c r="L29" i="1"/>
  <c r="K29" i="1"/>
  <c r="M28" i="1"/>
  <c r="L28" i="1"/>
  <c r="K28" i="1"/>
  <c r="M27" i="1"/>
  <c r="L27" i="1"/>
  <c r="K27" i="1"/>
  <c r="M26" i="1"/>
  <c r="L26" i="1"/>
  <c r="K26" i="1"/>
  <c r="M25" i="1"/>
  <c r="L25" i="1"/>
  <c r="K25" i="1"/>
  <c r="M24" i="1"/>
  <c r="L24" i="1"/>
  <c r="K24" i="1"/>
  <c r="M23" i="1"/>
  <c r="L23" i="1"/>
  <c r="K23" i="1"/>
  <c r="M22" i="1"/>
  <c r="L22" i="1"/>
  <c r="K22" i="1"/>
  <c r="M21" i="1"/>
  <c r="L21" i="1"/>
  <c r="K21" i="1"/>
  <c r="M20" i="1"/>
  <c r="L20" i="1"/>
  <c r="K20" i="1"/>
  <c r="M19" i="1"/>
  <c r="L19" i="1"/>
  <c r="K19" i="1"/>
  <c r="M18" i="1"/>
  <c r="L18" i="1"/>
  <c r="K18" i="1"/>
  <c r="M17" i="1"/>
  <c r="L17" i="1"/>
  <c r="K17" i="1"/>
  <c r="M16" i="1"/>
  <c r="L16" i="1"/>
  <c r="K16" i="1"/>
  <c r="M15" i="1"/>
  <c r="L15" i="1"/>
  <c r="K15" i="1"/>
  <c r="M14" i="1"/>
  <c r="L14" i="1"/>
  <c r="K14" i="1"/>
  <c r="M13" i="1"/>
  <c r="L13" i="1"/>
  <c r="K13" i="1"/>
  <c r="M12" i="1"/>
  <c r="L12" i="1"/>
  <c r="K12" i="1"/>
  <c r="M11" i="1"/>
  <c r="L11" i="1"/>
  <c r="K11" i="1"/>
  <c r="M10" i="1"/>
  <c r="L10" i="1"/>
  <c r="K10" i="1"/>
  <c r="M9" i="1"/>
  <c r="L9" i="1"/>
  <c r="K9" i="1"/>
  <c r="M8" i="1"/>
  <c r="L8" i="1"/>
  <c r="K8" i="1"/>
  <c r="M7" i="1"/>
  <c r="L7" i="1"/>
  <c r="K7" i="1"/>
  <c r="N21" i="1" l="1"/>
  <c r="N25" i="1"/>
  <c r="N29" i="1"/>
  <c r="N33" i="1"/>
  <c r="N37" i="1"/>
  <c r="O75" i="1"/>
  <c r="P75" i="1" s="1"/>
  <c r="O205" i="1"/>
  <c r="P205" i="1" s="1"/>
  <c r="O233" i="1"/>
  <c r="P233" i="1" s="1"/>
  <c r="O79" i="1"/>
  <c r="P79" i="1" s="1"/>
  <c r="O111" i="1"/>
  <c r="P111" i="1" s="1"/>
  <c r="O50" i="1"/>
  <c r="P50" i="1" s="1"/>
  <c r="O127" i="1"/>
  <c r="P127" i="1" s="1"/>
  <c r="O143" i="1"/>
  <c r="P143" i="1" s="1"/>
  <c r="O159" i="1"/>
  <c r="P159" i="1" s="1"/>
  <c r="O186" i="1"/>
  <c r="P186" i="1" s="1"/>
  <c r="O188" i="1"/>
  <c r="P188" i="1" s="1"/>
  <c r="O202" i="1"/>
  <c r="P202" i="1" s="1"/>
  <c r="O210" i="1"/>
  <c r="P210" i="1" s="1"/>
  <c r="O218" i="1"/>
  <c r="P218" i="1" s="1"/>
  <c r="O236" i="1"/>
  <c r="P236" i="1" s="1"/>
  <c r="O211" i="1"/>
  <c r="P211" i="1" s="1"/>
  <c r="O237" i="1"/>
  <c r="P237" i="1" s="1"/>
  <c r="O213" i="1"/>
  <c r="P213" i="1" s="1"/>
  <c r="O225" i="1"/>
  <c r="P225" i="1" s="1"/>
  <c r="N9" i="1"/>
  <c r="N41" i="1"/>
  <c r="O73" i="1"/>
  <c r="P73" i="1" s="1"/>
  <c r="O123" i="1"/>
  <c r="P123" i="1" s="1"/>
  <c r="O208" i="1"/>
  <c r="P208" i="1" s="1"/>
  <c r="O55" i="1"/>
  <c r="P55" i="1" s="1"/>
  <c r="O108" i="1"/>
  <c r="P108" i="1" s="1"/>
  <c r="O52" i="1"/>
  <c r="P52" i="1" s="1"/>
  <c r="O83" i="1"/>
  <c r="P83" i="1" s="1"/>
  <c r="O204" i="1"/>
  <c r="P204" i="1" s="1"/>
  <c r="O195" i="1"/>
  <c r="P195" i="1" s="1"/>
  <c r="O219" i="1"/>
  <c r="P219" i="1" s="1"/>
  <c r="O199" i="1"/>
  <c r="P199" i="1" s="1"/>
  <c r="O109" i="1"/>
  <c r="P109" i="1" s="1"/>
  <c r="N16" i="1"/>
  <c r="N20" i="1"/>
  <c r="O45" i="1"/>
  <c r="P45" i="1" s="1"/>
  <c r="O61" i="1"/>
  <c r="P61" i="1" s="1"/>
  <c r="O47" i="1"/>
  <c r="P47" i="1" s="1"/>
  <c r="O135" i="1"/>
  <c r="P135" i="1" s="1"/>
  <c r="O151" i="1"/>
  <c r="P151" i="1" s="1"/>
  <c r="O167" i="1"/>
  <c r="P167" i="1" s="1"/>
  <c r="O196" i="1"/>
  <c r="P196" i="1" s="1"/>
  <c r="O228" i="1"/>
  <c r="P228" i="1" s="1"/>
  <c r="O249" i="1"/>
  <c r="P249" i="1" s="1"/>
  <c r="O223" i="1"/>
  <c r="P223" i="1" s="1"/>
  <c r="N11" i="1"/>
  <c r="O81" i="1"/>
  <c r="P81" i="1" s="1"/>
  <c r="O105" i="1"/>
  <c r="P105" i="1" s="1"/>
  <c r="O48" i="1"/>
  <c r="P48" i="1" s="1"/>
  <c r="O56" i="1"/>
  <c r="P56" i="1" s="1"/>
  <c r="O64" i="1"/>
  <c r="P64" i="1" s="1"/>
  <c r="O119" i="1"/>
  <c r="P119" i="1" s="1"/>
  <c r="O51" i="1"/>
  <c r="P51" i="1" s="1"/>
  <c r="O182" i="1"/>
  <c r="P182" i="1" s="1"/>
  <c r="O222" i="1"/>
  <c r="P222" i="1" s="1"/>
  <c r="O230" i="1"/>
  <c r="P230" i="1" s="1"/>
  <c r="O238" i="1"/>
  <c r="P238" i="1" s="1"/>
  <c r="O227" i="1"/>
  <c r="O248" i="1"/>
  <c r="P248" i="1" s="1"/>
  <c r="O247" i="1"/>
  <c r="P247" i="1" s="1"/>
  <c r="O197" i="1"/>
  <c r="P197" i="1" s="1"/>
  <c r="O221" i="1"/>
  <c r="P221" i="1" s="1"/>
  <c r="O262" i="1"/>
  <c r="P262" i="1" s="1"/>
  <c r="O63" i="1"/>
  <c r="P63" i="1" s="1"/>
  <c r="P227" i="1"/>
  <c r="O193" i="1"/>
  <c r="P193" i="1" s="1"/>
  <c r="O49" i="1"/>
  <c r="P49" i="1" s="1"/>
  <c r="O57" i="1"/>
  <c r="P57" i="1" s="1"/>
  <c r="O65" i="1"/>
  <c r="P65" i="1" s="1"/>
  <c r="O107" i="1"/>
  <c r="P107" i="1" s="1"/>
  <c r="O68" i="1"/>
  <c r="P68" i="1" s="1"/>
  <c r="O99" i="1"/>
  <c r="P99" i="1" s="1"/>
  <c r="O131" i="1"/>
  <c r="P131" i="1" s="1"/>
  <c r="O139" i="1"/>
  <c r="P139" i="1" s="1"/>
  <c r="O147" i="1"/>
  <c r="P147" i="1" s="1"/>
  <c r="O155" i="1"/>
  <c r="P155" i="1" s="1"/>
  <c r="O163" i="1"/>
  <c r="P163" i="1" s="1"/>
  <c r="O200" i="1"/>
  <c r="P200" i="1" s="1"/>
  <c r="O224" i="1"/>
  <c r="P224" i="1" s="1"/>
  <c r="O232" i="1"/>
  <c r="P232" i="1" s="1"/>
  <c r="O253" i="1"/>
  <c r="P253" i="1" s="1"/>
  <c r="O201" i="1"/>
  <c r="P201" i="1" s="1"/>
  <c r="O98" i="1"/>
  <c r="P98" i="1" s="1"/>
  <c r="O126" i="1"/>
  <c r="P126" i="1" s="1"/>
  <c r="O96" i="1"/>
  <c r="P96" i="1" s="1"/>
  <c r="O112" i="1"/>
  <c r="P112" i="1" s="1"/>
  <c r="O94" i="1"/>
  <c r="P94" i="1" s="1"/>
  <c r="O76" i="1"/>
  <c r="P76" i="1" s="1"/>
  <c r="O93" i="1"/>
  <c r="P93" i="1" s="1"/>
  <c r="O114" i="1"/>
  <c r="P114" i="1" s="1"/>
  <c r="O130" i="1"/>
  <c r="P130" i="1"/>
  <c r="O138" i="1"/>
  <c r="P138" i="1" s="1"/>
  <c r="O146" i="1"/>
  <c r="P146" i="1"/>
  <c r="O154" i="1"/>
  <c r="P154" i="1" s="1"/>
  <c r="O162" i="1"/>
  <c r="P162" i="1"/>
  <c r="O170" i="1"/>
  <c r="P170" i="1" s="1"/>
  <c r="O121" i="1"/>
  <c r="P121" i="1" s="1"/>
  <c r="O133" i="1"/>
  <c r="P133" i="1" s="1"/>
  <c r="O141" i="1"/>
  <c r="P141" i="1" s="1"/>
  <c r="O149" i="1"/>
  <c r="P149" i="1" s="1"/>
  <c r="O157" i="1"/>
  <c r="P157" i="1" s="1"/>
  <c r="O165" i="1"/>
  <c r="P165" i="1" s="1"/>
  <c r="O179" i="1"/>
  <c r="P179" i="1" s="1"/>
  <c r="O173" i="1"/>
  <c r="P173" i="1" s="1"/>
  <c r="O171" i="1"/>
  <c r="P171" i="1"/>
  <c r="O184" i="1"/>
  <c r="P184" i="1" s="1"/>
  <c r="O116" i="1"/>
  <c r="P116" i="1" s="1"/>
  <c r="O185" i="1"/>
  <c r="P185" i="1" s="1"/>
  <c r="O244" i="1"/>
  <c r="P244" i="1" s="1"/>
  <c r="O241" i="1"/>
  <c r="P241" i="1" s="1"/>
  <c r="O255" i="1"/>
  <c r="P255" i="1" s="1"/>
  <c r="O245" i="1"/>
  <c r="P245" i="1" s="1"/>
  <c r="O271" i="1"/>
  <c r="P271" i="1"/>
  <c r="O265" i="1"/>
  <c r="P265" i="1" s="1"/>
  <c r="O270" i="1"/>
  <c r="P270" i="1" s="1"/>
  <c r="O90" i="1"/>
  <c r="P90" i="1" s="1"/>
  <c r="O88" i="1"/>
  <c r="P88" i="1" s="1"/>
  <c r="O71" i="1"/>
  <c r="P71" i="1" s="1"/>
  <c r="O86" i="1"/>
  <c r="P86" i="1" s="1"/>
  <c r="O103" i="1"/>
  <c r="P103" i="1" s="1"/>
  <c r="O66" i="1"/>
  <c r="P66" i="1" s="1"/>
  <c r="O85" i="1"/>
  <c r="P85" i="1" s="1"/>
  <c r="O100" i="1"/>
  <c r="P100" i="1" s="1"/>
  <c r="O122" i="1"/>
  <c r="P122" i="1" s="1"/>
  <c r="O132" i="1"/>
  <c r="P132" i="1" s="1"/>
  <c r="O140" i="1"/>
  <c r="P140" i="1" s="1"/>
  <c r="O148" i="1"/>
  <c r="P148" i="1" s="1"/>
  <c r="O156" i="1"/>
  <c r="P156" i="1" s="1"/>
  <c r="O164" i="1"/>
  <c r="P164" i="1" s="1"/>
  <c r="O181" i="1"/>
  <c r="P181" i="1" s="1"/>
  <c r="O175" i="1"/>
  <c r="P175" i="1" s="1"/>
  <c r="O191" i="1"/>
  <c r="P191" i="1" s="1"/>
  <c r="O256" i="1"/>
  <c r="P256" i="1" s="1"/>
  <c r="O258" i="1"/>
  <c r="P258" i="1" s="1"/>
  <c r="O69" i="1"/>
  <c r="P69" i="1" s="1"/>
  <c r="O82" i="1"/>
  <c r="P82" i="1" s="1"/>
  <c r="O110" i="1"/>
  <c r="P110" i="1" s="1"/>
  <c r="O80" i="1"/>
  <c r="P80" i="1" s="1"/>
  <c r="O97" i="1"/>
  <c r="P97" i="1" s="1"/>
  <c r="O117" i="1"/>
  <c r="P117" i="1" s="1"/>
  <c r="O78" i="1"/>
  <c r="P78" i="1" s="1"/>
  <c r="O95" i="1"/>
  <c r="P95" i="1" s="1"/>
  <c r="O77" i="1"/>
  <c r="P77" i="1" s="1"/>
  <c r="O92" i="1"/>
  <c r="P92" i="1" s="1"/>
  <c r="O124" i="1"/>
  <c r="P124" i="1" s="1"/>
  <c r="O134" i="1"/>
  <c r="P134" i="1"/>
  <c r="O142" i="1"/>
  <c r="P142" i="1" s="1"/>
  <c r="O150" i="1"/>
  <c r="P150" i="1"/>
  <c r="O158" i="1"/>
  <c r="P158" i="1" s="1"/>
  <c r="O166" i="1"/>
  <c r="P166" i="1" s="1"/>
  <c r="O115" i="1"/>
  <c r="P115" i="1" s="1"/>
  <c r="O129" i="1"/>
  <c r="P129" i="1" s="1"/>
  <c r="O137" i="1"/>
  <c r="P137" i="1" s="1"/>
  <c r="O145" i="1"/>
  <c r="P145" i="1" s="1"/>
  <c r="O153" i="1"/>
  <c r="P153" i="1" s="1"/>
  <c r="O161" i="1"/>
  <c r="P161" i="1" s="1"/>
  <c r="O169" i="1"/>
  <c r="P169" i="1" s="1"/>
  <c r="O176" i="1"/>
  <c r="P176" i="1" s="1"/>
  <c r="O177" i="1"/>
  <c r="P177" i="1" s="1"/>
  <c r="O257" i="1"/>
  <c r="P257" i="1" s="1"/>
  <c r="O267" i="1"/>
  <c r="P267" i="1" s="1"/>
  <c r="O266" i="1"/>
  <c r="P266" i="1" s="1"/>
  <c r="O74" i="1"/>
  <c r="P74" i="1" s="1"/>
  <c r="O106" i="1"/>
  <c r="P106" i="1" s="1"/>
  <c r="O118" i="1"/>
  <c r="P118" i="1" s="1"/>
  <c r="O72" i="1"/>
  <c r="P72" i="1" s="1"/>
  <c r="O89" i="1"/>
  <c r="P89" i="1" s="1"/>
  <c r="O104" i="1"/>
  <c r="P104" i="1" s="1"/>
  <c r="O120" i="1"/>
  <c r="P120" i="1" s="1"/>
  <c r="O67" i="1"/>
  <c r="P67" i="1" s="1"/>
  <c r="O87" i="1"/>
  <c r="P87" i="1" s="1"/>
  <c r="O102" i="1"/>
  <c r="P102" i="1" s="1"/>
  <c r="O70" i="1"/>
  <c r="P70" i="1" s="1"/>
  <c r="O84" i="1"/>
  <c r="P84" i="1" s="1"/>
  <c r="O101" i="1"/>
  <c r="P101" i="1" s="1"/>
  <c r="O128" i="1"/>
  <c r="P128" i="1" s="1"/>
  <c r="O136" i="1"/>
  <c r="P136" i="1" s="1"/>
  <c r="O144" i="1"/>
  <c r="P144" i="1" s="1"/>
  <c r="O152" i="1"/>
  <c r="P152" i="1" s="1"/>
  <c r="O160" i="1"/>
  <c r="P160" i="1" s="1"/>
  <c r="O168" i="1"/>
  <c r="P168" i="1" s="1"/>
  <c r="O187" i="1"/>
  <c r="P187" i="1" s="1"/>
  <c r="O174" i="1"/>
  <c r="P174" i="1" s="1"/>
  <c r="O189" i="1"/>
  <c r="P189" i="1" s="1"/>
  <c r="O172" i="1"/>
  <c r="P172" i="1" s="1"/>
  <c r="O183" i="1"/>
  <c r="P183" i="1" s="1"/>
  <c r="O246" i="1"/>
  <c r="P246" i="1" s="1"/>
  <c r="O178" i="1"/>
  <c r="P178" i="1" s="1"/>
  <c r="O242" i="1"/>
  <c r="P242" i="1" s="1"/>
  <c r="O261" i="1"/>
  <c r="P261" i="1" s="1"/>
  <c r="O243" i="1"/>
  <c r="P243" i="1" s="1"/>
  <c r="O260" i="1"/>
  <c r="P260" i="1" s="1"/>
  <c r="O269" i="1"/>
  <c r="P269" i="1" s="1"/>
  <c r="O264" i="1"/>
  <c r="P264" i="1" s="1"/>
  <c r="N15" i="1"/>
  <c r="N19" i="1"/>
  <c r="N24" i="1"/>
  <c r="O23" i="1" s="1"/>
  <c r="P23" i="1" s="1"/>
  <c r="N28" i="1"/>
  <c r="N32" i="1"/>
  <c r="N36" i="1"/>
  <c r="N40" i="1"/>
  <c r="N8" i="1"/>
  <c r="N14" i="1"/>
  <c r="N23" i="1"/>
  <c r="N27" i="1"/>
  <c r="N31" i="1"/>
  <c r="N35" i="1"/>
  <c r="N39" i="1"/>
  <c r="N7" i="1"/>
  <c r="N13" i="1"/>
  <c r="N17" i="1"/>
  <c r="O17" i="1" s="1"/>
  <c r="P17" i="1" s="1"/>
  <c r="N22" i="1"/>
  <c r="N26" i="1"/>
  <c r="N30" i="1"/>
  <c r="O29" i="1" s="1"/>
  <c r="P29" i="1" s="1"/>
  <c r="N38" i="1"/>
  <c r="O41" i="1"/>
  <c r="P41" i="1" s="1"/>
  <c r="N18" i="1"/>
  <c r="N34" i="1"/>
  <c r="N10" i="1"/>
  <c r="O40" i="1"/>
  <c r="P40" i="1" s="1"/>
  <c r="N12" i="1"/>
  <c r="O38" i="1"/>
  <c r="P38" i="1" s="1"/>
  <c r="O42" i="1"/>
  <c r="P42" i="1" s="1"/>
  <c r="O20" i="1" l="1"/>
  <c r="P20" i="1" s="1"/>
  <c r="O37" i="1"/>
  <c r="P37" i="1" s="1"/>
  <c r="O15" i="1"/>
  <c r="P15" i="1" s="1"/>
  <c r="O24" i="1"/>
  <c r="P24" i="1" s="1"/>
  <c r="O11" i="1"/>
  <c r="P11" i="1" s="1"/>
  <c r="O21" i="1"/>
  <c r="P21" i="1" s="1"/>
  <c r="O31" i="1"/>
  <c r="P31" i="1" s="1"/>
  <c r="O36" i="1"/>
  <c r="P36" i="1" s="1"/>
  <c r="O9" i="1"/>
  <c r="P9" i="1" s="1"/>
  <c r="O39" i="1"/>
  <c r="P39" i="1" s="1"/>
  <c r="O19" i="1"/>
  <c r="P19" i="1" s="1"/>
  <c r="O26" i="1"/>
  <c r="P26" i="1" s="1"/>
  <c r="O27" i="1"/>
  <c r="P27" i="1" s="1"/>
  <c r="O32" i="1"/>
  <c r="P32" i="1" s="1"/>
  <c r="O16" i="1"/>
  <c r="P16" i="1" s="1"/>
  <c r="O35" i="1"/>
  <c r="P35" i="1" s="1"/>
  <c r="O33" i="1"/>
  <c r="P33" i="1" s="1"/>
  <c r="O22" i="1"/>
  <c r="P22" i="1" s="1"/>
  <c r="O13" i="1"/>
  <c r="P13" i="1" s="1"/>
  <c r="O25" i="1"/>
  <c r="P25" i="1" s="1"/>
  <c r="O6" i="1"/>
  <c r="O10" i="1"/>
  <c r="P10" i="1" s="1"/>
  <c r="O7" i="1"/>
  <c r="P7" i="1" s="1"/>
  <c r="O8" i="1"/>
  <c r="P8" i="1" s="1"/>
  <c r="O14" i="1"/>
  <c r="P14" i="1" s="1"/>
  <c r="O18" i="1"/>
  <c r="P18" i="1" s="1"/>
  <c r="O12" i="1"/>
  <c r="P12" i="1"/>
  <c r="O30" i="1"/>
  <c r="P30" i="1" s="1"/>
  <c r="O28" i="1"/>
  <c r="P28" i="1" s="1"/>
  <c r="O34" i="1"/>
  <c r="P34" i="1" s="1"/>
</calcChain>
</file>

<file path=xl/sharedStrings.xml><?xml version="1.0" encoding="utf-8"?>
<sst xmlns="http://schemas.openxmlformats.org/spreadsheetml/2006/main" count="299" uniqueCount="292">
  <si>
    <t>Ratio</t>
  </si>
  <si>
    <t>DATE</t>
  </si>
  <si>
    <t>TIME</t>
  </si>
  <si>
    <t>OPEN</t>
  </si>
  <si>
    <t>HIGH</t>
  </si>
  <si>
    <t>LOW</t>
  </si>
  <si>
    <t>CLOSE</t>
  </si>
  <si>
    <t>Volume</t>
  </si>
  <si>
    <t>Open to Close %</t>
  </si>
  <si>
    <t>High to Low %</t>
  </si>
  <si>
    <t>High to Low</t>
  </si>
  <si>
    <t>VLTY</t>
  </si>
  <si>
    <t>EMA7</t>
  </si>
  <si>
    <t>2020.10.29</t>
  </si>
  <si>
    <t>2020.10.28</t>
  </si>
  <si>
    <t>2020.10.27</t>
  </si>
  <si>
    <t>Notification</t>
  </si>
  <si>
    <t>This is input value</t>
  </si>
  <si>
    <t>2020.10.26</t>
  </si>
  <si>
    <t>2020.10.25</t>
  </si>
  <si>
    <t>2020.10.23</t>
  </si>
  <si>
    <t>2020.10.22</t>
  </si>
  <si>
    <t>2020.10.21</t>
  </si>
  <si>
    <t>2020.10.20</t>
  </si>
  <si>
    <t>2020.10.19</t>
  </si>
  <si>
    <t>2020.10.16</t>
  </si>
  <si>
    <t>2020.10.15</t>
  </si>
  <si>
    <t>2020.10.14</t>
  </si>
  <si>
    <t>2020.10.13</t>
  </si>
  <si>
    <t>2020.10.12</t>
  </si>
  <si>
    <t>2020.10.09</t>
  </si>
  <si>
    <t>2020.10.08</t>
  </si>
  <si>
    <t>2020.10.07</t>
  </si>
  <si>
    <t>2020.10.06</t>
  </si>
  <si>
    <t>2020.10.05</t>
  </si>
  <si>
    <t>2020.10.02</t>
  </si>
  <si>
    <t>2020.10.01</t>
  </si>
  <si>
    <t>2020.09.30</t>
  </si>
  <si>
    <t>2020.09.29</t>
  </si>
  <si>
    <t>2020.09.28</t>
  </si>
  <si>
    <t>2020.09.25</t>
  </si>
  <si>
    <t>2020.09.24</t>
  </si>
  <si>
    <t>2020.09.23</t>
  </si>
  <si>
    <t>2020.09.22</t>
  </si>
  <si>
    <t>2020.09.21</t>
  </si>
  <si>
    <t>2020.09.18</t>
  </si>
  <si>
    <t>2020.09.17</t>
  </si>
  <si>
    <t>2020.09.16</t>
  </si>
  <si>
    <t>2020.09.15</t>
  </si>
  <si>
    <t>2020.09.14</t>
  </si>
  <si>
    <t>2020.09.11</t>
  </si>
  <si>
    <t>2020.09.10</t>
  </si>
  <si>
    <t>2020.09.09</t>
  </si>
  <si>
    <t>2020.09.08</t>
  </si>
  <si>
    <t>2020.09.07</t>
  </si>
  <si>
    <t>2020.09.04</t>
  </si>
  <si>
    <t>2020.09.03</t>
  </si>
  <si>
    <t>2020.09.02</t>
  </si>
  <si>
    <t>2020.09.01</t>
  </si>
  <si>
    <t>2020.08.31</t>
  </si>
  <si>
    <t>2020.08.28</t>
  </si>
  <si>
    <t>2020.08.27</t>
  </si>
  <si>
    <t>2020.08.26</t>
  </si>
  <si>
    <t>2020.08.25</t>
  </si>
  <si>
    <t>2020.08.24</t>
  </si>
  <si>
    <t>2020.08.21</t>
  </si>
  <si>
    <t>2020.08.20</t>
  </si>
  <si>
    <t>2020.08.19</t>
  </si>
  <si>
    <t>2020.08.18</t>
  </si>
  <si>
    <t>2020.08.17</t>
  </si>
  <si>
    <t>2020.08.14</t>
  </si>
  <si>
    <t>2020.08.13</t>
  </si>
  <si>
    <t>2020.08.12</t>
  </si>
  <si>
    <t>2020.08.11</t>
  </si>
  <si>
    <t>2020.08.10</t>
  </si>
  <si>
    <t>2020.08.07</t>
  </si>
  <si>
    <t>2020.08.06</t>
  </si>
  <si>
    <t>2020.08.05</t>
  </si>
  <si>
    <t>2020.08.04</t>
  </si>
  <si>
    <t>2020.08.03</t>
  </si>
  <si>
    <t>2020.07.31</t>
  </si>
  <si>
    <t>2020.07.30</t>
  </si>
  <si>
    <t>2020.07.29</t>
  </si>
  <si>
    <t>2020.07.28</t>
  </si>
  <si>
    <t>2020.07.27</t>
  </si>
  <si>
    <t>2020.07.24</t>
  </si>
  <si>
    <t>2020.07.23</t>
  </si>
  <si>
    <t>2020.07.22</t>
  </si>
  <si>
    <t>2020.07.21</t>
  </si>
  <si>
    <t>2020.07.20</t>
  </si>
  <si>
    <t>2020.07.17</t>
  </si>
  <si>
    <t>2020.07.16</t>
  </si>
  <si>
    <t>2020.07.15</t>
  </si>
  <si>
    <t>2020.07.14</t>
  </si>
  <si>
    <t>2020.07.13</t>
  </si>
  <si>
    <t>2020.07.10</t>
  </si>
  <si>
    <t>2020.07.09</t>
  </si>
  <si>
    <t>2020.07.08</t>
  </si>
  <si>
    <t>2020.07.07</t>
  </si>
  <si>
    <t>2020.07.06</t>
  </si>
  <si>
    <t>2020.07.03</t>
  </si>
  <si>
    <t>2020.07.02</t>
  </si>
  <si>
    <t>2020.07.01</t>
  </si>
  <si>
    <t>2020.06.30</t>
  </si>
  <si>
    <t>2020.06.29</t>
  </si>
  <si>
    <t>2020.06.26</t>
  </si>
  <si>
    <t>2020.06.25</t>
  </si>
  <si>
    <t>2020.06.24</t>
  </si>
  <si>
    <t>2020.06.23</t>
  </si>
  <si>
    <t>2020.06.22</t>
  </si>
  <si>
    <t>2020.06.19</t>
  </si>
  <si>
    <t>2020.06.18</t>
  </si>
  <si>
    <t>2020.06.17</t>
  </si>
  <si>
    <t>2020.06.16</t>
  </si>
  <si>
    <t>2020.06.15</t>
  </si>
  <si>
    <t>2020.06.12</t>
  </si>
  <si>
    <t>2020.06.11</t>
  </si>
  <si>
    <t>2020.06.10</t>
  </si>
  <si>
    <t>2020.06.09</t>
  </si>
  <si>
    <t>2020.06.08</t>
  </si>
  <si>
    <t>2020.06.05</t>
  </si>
  <si>
    <t>2020.06.04</t>
  </si>
  <si>
    <t>2020.06.03</t>
  </si>
  <si>
    <t>2020.06.02</t>
  </si>
  <si>
    <t>2020.06.01</t>
  </si>
  <si>
    <t>2020.05.29</t>
  </si>
  <si>
    <t>2020.05.28</t>
  </si>
  <si>
    <t>2020.05.27</t>
  </si>
  <si>
    <t>2020.05.26</t>
  </si>
  <si>
    <t>2020.05.25</t>
  </si>
  <si>
    <t>2020.05.22</t>
  </si>
  <si>
    <t>2020.05.21</t>
  </si>
  <si>
    <t>2020.05.20</t>
  </si>
  <si>
    <t>2020.05.19</t>
  </si>
  <si>
    <t>2020.05.18</t>
  </si>
  <si>
    <t>2020.05.15</t>
  </si>
  <si>
    <t>2020.05.14</t>
  </si>
  <si>
    <t>2020.05.13</t>
  </si>
  <si>
    <t>2020.05.12</t>
  </si>
  <si>
    <t>2020.05.11</t>
  </si>
  <si>
    <t>2020.05.08</t>
  </si>
  <si>
    <t>2020.05.07</t>
  </si>
  <si>
    <t>2020.05.06</t>
  </si>
  <si>
    <t>2020.05.05</t>
  </si>
  <si>
    <t>2020.05.04</t>
  </si>
  <si>
    <t>2020.05.01</t>
  </si>
  <si>
    <t>2020.04.30</t>
  </si>
  <si>
    <t>2020.04.29</t>
  </si>
  <si>
    <t>2020.04.28</t>
  </si>
  <si>
    <t>2020.04.27</t>
  </si>
  <si>
    <t>2020.04.24</t>
  </si>
  <si>
    <t>2020.04.23</t>
  </si>
  <si>
    <t>2020.04.22</t>
  </si>
  <si>
    <t>2020.04.21</t>
  </si>
  <si>
    <t>2020.04.20</t>
  </si>
  <si>
    <t>2020.04.17</t>
  </si>
  <si>
    <t>2020.04.16</t>
  </si>
  <si>
    <t>2020.04.15</t>
  </si>
  <si>
    <t>2020.04.14</t>
  </si>
  <si>
    <t>2020.04.13</t>
  </si>
  <si>
    <t>2020.04.10</t>
  </si>
  <si>
    <t>2020.04.09</t>
  </si>
  <si>
    <t>2020.04.08</t>
  </si>
  <si>
    <t>2020.04.07</t>
  </si>
  <si>
    <t>2020.04.06</t>
  </si>
  <si>
    <t>2020.04.03</t>
  </si>
  <si>
    <t>2020.04.02</t>
  </si>
  <si>
    <t>2020.04.01</t>
  </si>
  <si>
    <t>2020.03.31</t>
  </si>
  <si>
    <t>2020.03.30</t>
  </si>
  <si>
    <t>2020.03.27</t>
  </si>
  <si>
    <t>2020.03.26</t>
  </si>
  <si>
    <t>2020.03.25</t>
  </si>
  <si>
    <t>2020.03.24</t>
  </si>
  <si>
    <t>2020.03.23</t>
  </si>
  <si>
    <t>2020.03.20</t>
  </si>
  <si>
    <t>2020.03.19</t>
  </si>
  <si>
    <t>2020.03.18</t>
  </si>
  <si>
    <t>2020.03.17</t>
  </si>
  <si>
    <t>2020.03.16</t>
  </si>
  <si>
    <t>2020.03.13</t>
  </si>
  <si>
    <t>2020.03.12</t>
  </si>
  <si>
    <t>2020.03.11</t>
  </si>
  <si>
    <t>2020.03.10</t>
  </si>
  <si>
    <t>2020.03.09</t>
  </si>
  <si>
    <t>2020.03.06</t>
  </si>
  <si>
    <t>2020.03.05</t>
  </si>
  <si>
    <t>2020.03.04</t>
  </si>
  <si>
    <t>2020.03.03</t>
  </si>
  <si>
    <t>2020.03.02</t>
  </si>
  <si>
    <t>2020.02.28</t>
  </si>
  <si>
    <t>2020.02.27</t>
  </si>
  <si>
    <t>2020.02.26</t>
  </si>
  <si>
    <t>2020.02.25</t>
  </si>
  <si>
    <t>2020.02.24</t>
  </si>
  <si>
    <t>2020.02.21</t>
  </si>
  <si>
    <t>2020.02.20</t>
  </si>
  <si>
    <t>2020.02.19</t>
  </si>
  <si>
    <t>2020.02.18</t>
  </si>
  <si>
    <t>2020.02.17</t>
  </si>
  <si>
    <t>2020.02.14</t>
  </si>
  <si>
    <t>2020.02.13</t>
  </si>
  <si>
    <t>2020.02.12</t>
  </si>
  <si>
    <t>2020.02.11</t>
  </si>
  <si>
    <t>2020.02.10</t>
  </si>
  <si>
    <t>2020.02.07</t>
  </si>
  <si>
    <t>2020.02.06</t>
  </si>
  <si>
    <t>2020.02.05</t>
  </si>
  <si>
    <t>2020.02.04</t>
  </si>
  <si>
    <t>2020.02.03</t>
  </si>
  <si>
    <t>2020.01.31</t>
  </si>
  <si>
    <t>2020.01.30</t>
  </si>
  <si>
    <t>2020.01.29</t>
  </si>
  <si>
    <t>2020.01.28</t>
  </si>
  <si>
    <t>2020.01.27</t>
  </si>
  <si>
    <t>2020.01.24</t>
  </si>
  <si>
    <t>2020.01.23</t>
  </si>
  <si>
    <t>2020.01.22</t>
  </si>
  <si>
    <t>2020.01.21</t>
  </si>
  <si>
    <t>2020.01.20</t>
  </si>
  <si>
    <t>2020.01.17</t>
  </si>
  <si>
    <t>2020.01.16</t>
  </si>
  <si>
    <t>2020.01.15</t>
  </si>
  <si>
    <t>2020.01.14</t>
  </si>
  <si>
    <t>2020.01.13</t>
  </si>
  <si>
    <t>2020.01.10</t>
  </si>
  <si>
    <t>2020.01.09</t>
  </si>
  <si>
    <t>2020.01.08</t>
  </si>
  <si>
    <t>2020.01.07</t>
  </si>
  <si>
    <t>2020.01.06</t>
  </si>
  <si>
    <t>2020.01.03</t>
  </si>
  <si>
    <t>2020.01.02</t>
  </si>
  <si>
    <t>2019.12.31</t>
  </si>
  <si>
    <t>2019.12.30</t>
  </si>
  <si>
    <t>2019.12.27</t>
  </si>
  <si>
    <t>2019.12.26</t>
  </si>
  <si>
    <t>2019.12.24</t>
  </si>
  <si>
    <t>2019.12.23</t>
  </si>
  <si>
    <t>2019.12.20</t>
  </si>
  <si>
    <t>2019.12.19</t>
  </si>
  <si>
    <t>2019.12.18</t>
  </si>
  <si>
    <t>2019.12.17</t>
  </si>
  <si>
    <t>2019.12.16</t>
  </si>
  <si>
    <t>2019.12.13</t>
  </si>
  <si>
    <t>2019.12.12</t>
  </si>
  <si>
    <t>2019.12.11</t>
  </si>
  <si>
    <t>2019.12.10</t>
  </si>
  <si>
    <t>2019.12.09</t>
  </si>
  <si>
    <t>2019.12.06</t>
  </si>
  <si>
    <t>2019.12.05</t>
  </si>
  <si>
    <t>2019.12.04</t>
  </si>
  <si>
    <t>2019.12.03</t>
  </si>
  <si>
    <t>2019.12.02</t>
  </si>
  <si>
    <t>2019.11.29</t>
  </si>
  <si>
    <t>2019.11.28</t>
  </si>
  <si>
    <t>2019.11.27</t>
  </si>
  <si>
    <t>2019.11.26</t>
  </si>
  <si>
    <t>2019.11.25</t>
  </si>
  <si>
    <t>2019.11.22</t>
  </si>
  <si>
    <t>2019.11.21</t>
  </si>
  <si>
    <t>2019.11.20</t>
  </si>
  <si>
    <t>2019.11.19</t>
  </si>
  <si>
    <t>2019.11.18</t>
  </si>
  <si>
    <t>2019.11.15</t>
  </si>
  <si>
    <t>2019.11.14</t>
  </si>
  <si>
    <t>2019.11.13</t>
  </si>
  <si>
    <t>2019.11.12</t>
  </si>
  <si>
    <t>2019.11.11</t>
  </si>
  <si>
    <t>2019.11.08</t>
  </si>
  <si>
    <t>2019.11.07</t>
  </si>
  <si>
    <t>2019.11.06</t>
  </si>
  <si>
    <t>2019.11.05</t>
  </si>
  <si>
    <t>2019.11.04</t>
  </si>
  <si>
    <t>2019.11.01</t>
  </si>
  <si>
    <t>2019.10.31</t>
  </si>
  <si>
    <t>2019.10.30</t>
  </si>
  <si>
    <t>2019.10.24</t>
  </si>
  <si>
    <t>2019.10.23</t>
  </si>
  <si>
    <t>2019.10.22</t>
  </si>
  <si>
    <t>2019.10.21</t>
  </si>
  <si>
    <t>2019.10.18</t>
  </si>
  <si>
    <t>2019.10.17</t>
  </si>
  <si>
    <t>2019.10.16</t>
  </si>
  <si>
    <t>2019.10.15</t>
  </si>
  <si>
    <t>2019.10.14</t>
  </si>
  <si>
    <t>4h</t>
  </si>
  <si>
    <t>daily</t>
  </si>
  <si>
    <t>Mutiple</t>
  </si>
  <si>
    <t>EMA(period)</t>
  </si>
  <si>
    <t>Expo</t>
  </si>
  <si>
    <t>Simple</t>
  </si>
  <si>
    <t>28 major &amp;minor PAIRS AND Gold.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</si>
</sst>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</font>
    <font>
      <b/>
      <sz val="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9" fontId="2" fillId="0" borderId="0" xfId="0" applyNumberFormat="1" applyFont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3" fillId="2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20" fontId="0" fillId="0" borderId="0" xfId="0" applyNumberFormat="1"/>
    <xf numFmtId="10" fontId="2" fillId="0" borderId="0" xfId="1" applyNumberFormat="1" applyFont="1" applyAlignment="1">
      <alignment horizontal="left" vertical="top"/>
    </xf>
    <xf numFmtId="164" fontId="2" fillId="0" borderId="0" xfId="0" applyNumberFormat="1" applyFont="1" applyAlignment="1">
      <alignment horizontal="left" vertical="top"/>
    </xf>
    <xf numFmtId="10" fontId="2" fillId="0" borderId="0" xfId="0" applyNumberFormat="1" applyFont="1" applyAlignment="1">
      <alignment horizontal="left" vertical="top"/>
    </xf>
    <xf numFmtId="9" fontId="2" fillId="3" borderId="0" xfId="0" applyNumberFormat="1" applyFont="1" applyFill="1" applyAlignment="1">
      <alignment horizontal="left" vertical="top"/>
    </xf>
    <xf numFmtId="9" fontId="2" fillId="0" borderId="0" xfId="0" applyNumberFormat="1" applyFont="1" applyFill="1" applyAlignment="1">
      <alignment horizontal="left" vertical="top"/>
    </xf>
    <xf numFmtId="0" fontId="2" fillId="3" borderId="0" xfId="0" applyFont="1" applyFill="1" applyAlignment="1">
      <alignment horizontal="left" vertical="top"/>
    </xf>
    <xf numFmtId="0" fontId="0" fillId="0" borderId="0" xfId="0" applyAlignment="1">
      <alignment horizontal="center"/>
    </xf>
    <xf numFmtId="0" fontId="2" fillId="2" borderId="0" xfId="0" applyFont="1" applyFill="1" applyAlignment="1">
      <alignment horizontal="left" vertical="top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Sheet1!$N$5</c:f>
              <c:strCache>
                <c:ptCount val="1"/>
                <c:pt idx="0">
                  <c:v>VLTY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Sheet1!$N$6:$N$271</c:f>
              <c:numCache>
                <c:formatCode>0.00%</c:formatCode>
                <c:ptCount val="266"/>
                <c:pt idx="0">
                  <c:v>7.5847558285540261E-3</c:v>
                </c:pt>
                <c:pt idx="1">
                  <c:v>5.3439704599541294E-3</c:v>
                </c:pt>
                <c:pt idx="2">
                  <c:v>4.7443531654324245E-3</c:v>
                </c:pt>
                <c:pt idx="3">
                  <c:v>2.5815160079301065E-3</c:v>
                </c:pt>
                <c:pt idx="4">
                  <c:v>3.5032493907392642E-3</c:v>
                </c:pt>
                <c:pt idx="5">
                  <c:v>5.636355971502088E-3</c:v>
                </c:pt>
                <c:pt idx="6">
                  <c:v>5.0247430529121147E-3</c:v>
                </c:pt>
                <c:pt idx="7">
                  <c:v>6.1095815913803312E-3</c:v>
                </c:pt>
                <c:pt idx="8">
                  <c:v>7.3106403318595782E-3</c:v>
                </c:pt>
                <c:pt idx="9">
                  <c:v>6.0989151789527926E-3</c:v>
                </c:pt>
                <c:pt idx="10">
                  <c:v>5.1595106127557012E-3</c:v>
                </c:pt>
                <c:pt idx="11">
                  <c:v>5.0961759521802596E-3</c:v>
                </c:pt>
                <c:pt idx="12">
                  <c:v>5.7151082060487302E-3</c:v>
                </c:pt>
                <c:pt idx="13">
                  <c:v>5.2624448565211828E-3</c:v>
                </c:pt>
                <c:pt idx="14">
                  <c:v>4.9114660407205907E-3</c:v>
                </c:pt>
                <c:pt idx="15">
                  <c:v>5.2932773252155878E-3</c:v>
                </c:pt>
                <c:pt idx="16">
                  <c:v>4.5043125490062258E-3</c:v>
                </c:pt>
                <c:pt idx="17">
                  <c:v>5.6316629320296539E-3</c:v>
                </c:pt>
                <c:pt idx="18">
                  <c:v>7.1856747617584302E-3</c:v>
                </c:pt>
                <c:pt idx="19">
                  <c:v>6.2131889830796764E-3</c:v>
                </c:pt>
                <c:pt idx="20">
                  <c:v>4.5310646722018216E-3</c:v>
                </c:pt>
                <c:pt idx="21">
                  <c:v>5.216095380029752E-3</c:v>
                </c:pt>
                <c:pt idx="22">
                  <c:v>6.6679244959390975E-3</c:v>
                </c:pt>
                <c:pt idx="23">
                  <c:v>6.4802065404474408E-3</c:v>
                </c:pt>
                <c:pt idx="24">
                  <c:v>5.8907196531543969E-3</c:v>
                </c:pt>
                <c:pt idx="25">
                  <c:v>5.7035035807710835E-3</c:v>
                </c:pt>
                <c:pt idx="26">
                  <c:v>5.4666746389005769E-3</c:v>
                </c:pt>
                <c:pt idx="27">
                  <c:v>6.3217413485247599E-3</c:v>
                </c:pt>
                <c:pt idx="28">
                  <c:v>9.3371509653879595E-3</c:v>
                </c:pt>
                <c:pt idx="29">
                  <c:v>7.7737263243189865E-3</c:v>
                </c:pt>
                <c:pt idx="30">
                  <c:v>6.7411451060049171E-3</c:v>
                </c:pt>
                <c:pt idx="31">
                  <c:v>8.8590819306805599E-3</c:v>
                </c:pt>
                <c:pt idx="32">
                  <c:v>6.5537704199471383E-3</c:v>
                </c:pt>
                <c:pt idx="33">
                  <c:v>4.9215093191842373E-3</c:v>
                </c:pt>
                <c:pt idx="34">
                  <c:v>5.0915462556184706E-3</c:v>
                </c:pt>
                <c:pt idx="35">
                  <c:v>7.8118380695778944E-3</c:v>
                </c:pt>
                <c:pt idx="36">
                  <c:v>8.523523566035026E-3</c:v>
                </c:pt>
                <c:pt idx="37">
                  <c:v>6.0316949697780745E-3</c:v>
                </c:pt>
                <c:pt idx="38">
                  <c:v>4.1748277725247264E-3</c:v>
                </c:pt>
                <c:pt idx="39">
                  <c:v>5.1302388767477704E-3</c:v>
                </c:pt>
                <c:pt idx="40">
                  <c:v>6.7484921337889565E-3</c:v>
                </c:pt>
                <c:pt idx="41">
                  <c:v>7.644194442112358E-3</c:v>
                </c:pt>
                <c:pt idx="42">
                  <c:v>9.0733154045291222E-3</c:v>
                </c:pt>
                <c:pt idx="43">
                  <c:v>8.068379516401547E-3</c:v>
                </c:pt>
                <c:pt idx="44">
                  <c:v>8.0752277899510377E-3</c:v>
                </c:pt>
                <c:pt idx="45">
                  <c:v>1.0460781578880654E-2</c:v>
                </c:pt>
                <c:pt idx="46">
                  <c:v>8.6744524067063015E-3</c:v>
                </c:pt>
                <c:pt idx="47">
                  <c:v>5.3530829006753176E-3</c:v>
                </c:pt>
                <c:pt idx="48">
                  <c:v>5.292800434281081E-3</c:v>
                </c:pt>
                <c:pt idx="49">
                  <c:v>8.1709404592253849E-3</c:v>
                </c:pt>
                <c:pt idx="50">
                  <c:v>8.2334254260343562E-3</c:v>
                </c:pt>
                <c:pt idx="51">
                  <c:v>7.909561893264902E-3</c:v>
                </c:pt>
                <c:pt idx="52">
                  <c:v>9.608337054229605E-3</c:v>
                </c:pt>
                <c:pt idx="53">
                  <c:v>6.6646956962453548E-3</c:v>
                </c:pt>
                <c:pt idx="54">
                  <c:v>5.1047619047619817E-3</c:v>
                </c:pt>
                <c:pt idx="55">
                  <c:v>6.5217760276995588E-3</c:v>
                </c:pt>
                <c:pt idx="56">
                  <c:v>8.1006490740898641E-3</c:v>
                </c:pt>
                <c:pt idx="57">
                  <c:v>8.0854725613652423E-3</c:v>
                </c:pt>
                <c:pt idx="58">
                  <c:v>6.3248718905894643E-3</c:v>
                </c:pt>
                <c:pt idx="59">
                  <c:v>8.0918138798605679E-3</c:v>
                </c:pt>
                <c:pt idx="60">
                  <c:v>9.508556014498919E-3</c:v>
                </c:pt>
                <c:pt idx="61">
                  <c:v>8.8880980825771245E-3</c:v>
                </c:pt>
                <c:pt idx="62">
                  <c:v>8.3749957487331429E-3</c:v>
                </c:pt>
                <c:pt idx="63">
                  <c:v>7.8839161314439681E-3</c:v>
                </c:pt>
                <c:pt idx="64">
                  <c:v>1.0450255769587854E-2</c:v>
                </c:pt>
                <c:pt idx="65">
                  <c:v>1.1216657478478378E-2</c:v>
                </c:pt>
                <c:pt idx="66">
                  <c:v>9.0604141415865144E-3</c:v>
                </c:pt>
                <c:pt idx="67">
                  <c:v>7.2204162908248923E-3</c:v>
                </c:pt>
                <c:pt idx="68">
                  <c:v>9.2806527807601062E-3</c:v>
                </c:pt>
                <c:pt idx="69">
                  <c:v>9.3696910114781113E-3</c:v>
                </c:pt>
                <c:pt idx="70">
                  <c:v>6.9665931976316663E-3</c:v>
                </c:pt>
                <c:pt idx="71">
                  <c:v>7.7689865181405924E-3</c:v>
                </c:pt>
                <c:pt idx="72">
                  <c:v>9.2074113546424773E-3</c:v>
                </c:pt>
                <c:pt idx="73">
                  <c:v>7.9720561681538172E-3</c:v>
                </c:pt>
                <c:pt idx="74">
                  <c:v>5.8771336454920761E-3</c:v>
                </c:pt>
                <c:pt idx="75">
                  <c:v>6.1296739311409209E-3</c:v>
                </c:pt>
                <c:pt idx="76">
                  <c:v>5.8730130881785381E-3</c:v>
                </c:pt>
                <c:pt idx="77">
                  <c:v>6.4309390317007402E-3</c:v>
                </c:pt>
                <c:pt idx="78">
                  <c:v>6.9485603078419615E-3</c:v>
                </c:pt>
                <c:pt idx="79">
                  <c:v>6.3733224599782012E-3</c:v>
                </c:pt>
                <c:pt idx="80">
                  <c:v>7.074389210563377E-3</c:v>
                </c:pt>
                <c:pt idx="81">
                  <c:v>7.9401692719885137E-3</c:v>
                </c:pt>
                <c:pt idx="82">
                  <c:v>7.1583322279700793E-3</c:v>
                </c:pt>
                <c:pt idx="83">
                  <c:v>7.9247900953463984E-3</c:v>
                </c:pt>
                <c:pt idx="84">
                  <c:v>6.1125890863146801E-3</c:v>
                </c:pt>
                <c:pt idx="85">
                  <c:v>4.9603527361946004E-3</c:v>
                </c:pt>
                <c:pt idx="86">
                  <c:v>7.5129741229671915E-3</c:v>
                </c:pt>
                <c:pt idx="87">
                  <c:v>7.1343426975288022E-3</c:v>
                </c:pt>
                <c:pt idx="88">
                  <c:v>6.410027815419655E-3</c:v>
                </c:pt>
                <c:pt idx="89">
                  <c:v>5.2242598222325028E-3</c:v>
                </c:pt>
                <c:pt idx="90">
                  <c:v>5.0443099295129782E-3</c:v>
                </c:pt>
                <c:pt idx="91">
                  <c:v>6.4956312568537396E-3</c:v>
                </c:pt>
                <c:pt idx="92">
                  <c:v>8.5791170436682399E-3</c:v>
                </c:pt>
                <c:pt idx="93">
                  <c:v>9.7073052949751461E-3</c:v>
                </c:pt>
                <c:pt idx="94">
                  <c:v>8.371188119695545E-3</c:v>
                </c:pt>
                <c:pt idx="95">
                  <c:v>7.190949276457987E-3</c:v>
                </c:pt>
                <c:pt idx="96">
                  <c:v>7.21826140227821E-3</c:v>
                </c:pt>
                <c:pt idx="97">
                  <c:v>9.3798025118792833E-3</c:v>
                </c:pt>
                <c:pt idx="98">
                  <c:v>1.0304368339995195E-2</c:v>
                </c:pt>
                <c:pt idx="99">
                  <c:v>1.0351389626482672E-2</c:v>
                </c:pt>
                <c:pt idx="100">
                  <c:v>1.0648494174543912E-2</c:v>
                </c:pt>
                <c:pt idx="101">
                  <c:v>9.3094841196341305E-3</c:v>
                </c:pt>
                <c:pt idx="102">
                  <c:v>9.7048692587640203E-3</c:v>
                </c:pt>
                <c:pt idx="103">
                  <c:v>7.6993234866999678E-3</c:v>
                </c:pt>
                <c:pt idx="104">
                  <c:v>6.9155927209858864E-3</c:v>
                </c:pt>
                <c:pt idx="105">
                  <c:v>1.2148218053614211E-2</c:v>
                </c:pt>
                <c:pt idx="106">
                  <c:v>1.157345224663772E-2</c:v>
                </c:pt>
                <c:pt idx="107">
                  <c:v>7.7104776274901331E-3</c:v>
                </c:pt>
                <c:pt idx="108">
                  <c:v>6.0233918128654038E-3</c:v>
                </c:pt>
                <c:pt idx="109">
                  <c:v>5.9319585394921846E-3</c:v>
                </c:pt>
                <c:pt idx="110">
                  <c:v>8.1755515541733076E-3</c:v>
                </c:pt>
                <c:pt idx="111">
                  <c:v>9.0334565720217187E-3</c:v>
                </c:pt>
                <c:pt idx="112">
                  <c:v>9.2084243770770569E-3</c:v>
                </c:pt>
                <c:pt idx="113">
                  <c:v>6.7781520472129948E-3</c:v>
                </c:pt>
                <c:pt idx="114">
                  <c:v>5.1252535218988138E-3</c:v>
                </c:pt>
                <c:pt idx="115">
                  <c:v>6.3501608039284634E-3</c:v>
                </c:pt>
                <c:pt idx="116">
                  <c:v>7.0232949967034969E-3</c:v>
                </c:pt>
                <c:pt idx="117">
                  <c:v>7.1556186724083511E-3</c:v>
                </c:pt>
                <c:pt idx="118">
                  <c:v>9.2997204066140315E-3</c:v>
                </c:pt>
                <c:pt idx="119">
                  <c:v>8.7382325443622691E-3</c:v>
                </c:pt>
                <c:pt idx="120">
                  <c:v>5.1170874666025285E-3</c:v>
                </c:pt>
                <c:pt idx="121">
                  <c:v>6.1679451246496285E-3</c:v>
                </c:pt>
                <c:pt idx="122">
                  <c:v>8.5941983376219364E-3</c:v>
                </c:pt>
                <c:pt idx="123">
                  <c:v>6.9613821138210996E-3</c:v>
                </c:pt>
                <c:pt idx="124">
                  <c:v>5.0916308913816618E-3</c:v>
                </c:pt>
                <c:pt idx="125">
                  <c:v>5.9300440120454686E-3</c:v>
                </c:pt>
                <c:pt idx="126">
                  <c:v>6.0472153288375951E-3</c:v>
                </c:pt>
                <c:pt idx="127">
                  <c:v>7.5008711280650647E-3</c:v>
                </c:pt>
                <c:pt idx="128">
                  <c:v>8.146128879325986E-3</c:v>
                </c:pt>
                <c:pt idx="129">
                  <c:v>7.4165410786864909E-3</c:v>
                </c:pt>
                <c:pt idx="130">
                  <c:v>1.0270538777838064E-2</c:v>
                </c:pt>
                <c:pt idx="131">
                  <c:v>9.5766315400258126E-3</c:v>
                </c:pt>
                <c:pt idx="132">
                  <c:v>6.7559455091202583E-3</c:v>
                </c:pt>
                <c:pt idx="133">
                  <c:v>5.9006727783527781E-3</c:v>
                </c:pt>
                <c:pt idx="134">
                  <c:v>6.8578322197475955E-3</c:v>
                </c:pt>
                <c:pt idx="135">
                  <c:v>8.7502078982870015E-3</c:v>
                </c:pt>
                <c:pt idx="136">
                  <c:v>7.9446957066404804E-3</c:v>
                </c:pt>
                <c:pt idx="137">
                  <c:v>6.7028201563378159E-3</c:v>
                </c:pt>
                <c:pt idx="138">
                  <c:v>5.4821634062140797E-3</c:v>
                </c:pt>
                <c:pt idx="139">
                  <c:v>6.2738730094292882E-3</c:v>
                </c:pt>
                <c:pt idx="140">
                  <c:v>8.0265136235285108E-3</c:v>
                </c:pt>
                <c:pt idx="141">
                  <c:v>1.0428620871814454E-2</c:v>
                </c:pt>
                <c:pt idx="142">
                  <c:v>1.0208944281524962E-2</c:v>
                </c:pt>
                <c:pt idx="143">
                  <c:v>7.4660964287019882E-3</c:v>
                </c:pt>
                <c:pt idx="144">
                  <c:v>4.9777647640136891E-3</c:v>
                </c:pt>
                <c:pt idx="145">
                  <c:v>6.6461555467534541E-3</c:v>
                </c:pt>
                <c:pt idx="146">
                  <c:v>8.392789913960164E-3</c:v>
                </c:pt>
                <c:pt idx="147">
                  <c:v>9.9471830985914927E-3</c:v>
                </c:pt>
                <c:pt idx="148">
                  <c:v>9.7004292798459173E-3</c:v>
                </c:pt>
                <c:pt idx="149">
                  <c:v>7.3053892215568803E-3</c:v>
                </c:pt>
                <c:pt idx="150">
                  <c:v>1.0887711071985823E-2</c:v>
                </c:pt>
                <c:pt idx="151">
                  <c:v>1.2855964242649601E-2</c:v>
                </c:pt>
                <c:pt idx="152">
                  <c:v>1.1927835238285014E-2</c:v>
                </c:pt>
                <c:pt idx="153">
                  <c:v>1.1744438147158609E-2</c:v>
                </c:pt>
                <c:pt idx="154">
                  <c:v>1.4856287968084227E-2</c:v>
                </c:pt>
                <c:pt idx="155">
                  <c:v>1.7569418274401043E-2</c:v>
                </c:pt>
                <c:pt idx="156">
                  <c:v>1.4950428016286075E-2</c:v>
                </c:pt>
                <c:pt idx="157">
                  <c:v>1.395184003879664E-2</c:v>
                </c:pt>
                <c:pt idx="158">
                  <c:v>1.6706097982924547E-2</c:v>
                </c:pt>
                <c:pt idx="159">
                  <c:v>1.8069859493124812E-2</c:v>
                </c:pt>
                <c:pt idx="160">
                  <c:v>2.3873456931550657E-2</c:v>
                </c:pt>
                <c:pt idx="161">
                  <c:v>2.5940160456474202E-2</c:v>
                </c:pt>
                <c:pt idx="162">
                  <c:v>2.1355019368922104E-2</c:v>
                </c:pt>
                <c:pt idx="163">
                  <c:v>1.7240762919400132E-2</c:v>
                </c:pt>
                <c:pt idx="164">
                  <c:v>1.4236341170782296E-2</c:v>
                </c:pt>
                <c:pt idx="165">
                  <c:v>1.971545798476048E-2</c:v>
                </c:pt>
                <c:pt idx="166">
                  <c:v>1.7448297241043399E-2</c:v>
                </c:pt>
                <c:pt idx="167">
                  <c:v>1.3086098042987816E-2</c:v>
                </c:pt>
                <c:pt idx="168">
                  <c:v>1.4973252606438817E-2</c:v>
                </c:pt>
                <c:pt idx="169">
                  <c:v>1.3348758565453426E-2</c:v>
                </c:pt>
                <c:pt idx="170">
                  <c:v>1.2057661217891162E-2</c:v>
                </c:pt>
                <c:pt idx="171">
                  <c:v>9.730813646414321E-3</c:v>
                </c:pt>
                <c:pt idx="172">
                  <c:v>9.4372675494546841E-3</c:v>
                </c:pt>
                <c:pt idx="173">
                  <c:v>1.2055395038358013E-2</c:v>
                </c:pt>
                <c:pt idx="174">
                  <c:v>1.1391116202112703E-2</c:v>
                </c:pt>
                <c:pt idx="175">
                  <c:v>1.0651398742785713E-2</c:v>
                </c:pt>
                <c:pt idx="176">
                  <c:v>8.4232487179015658E-3</c:v>
                </c:pt>
                <c:pt idx="177">
                  <c:v>5.24792893410371E-3</c:v>
                </c:pt>
                <c:pt idx="178">
                  <c:v>5.8752886836028013E-3</c:v>
                </c:pt>
                <c:pt idx="179">
                  <c:v>6.8155896180488668E-3</c:v>
                </c:pt>
                <c:pt idx="180">
                  <c:v>5.7158460840669436E-3</c:v>
                </c:pt>
                <c:pt idx="181">
                  <c:v>3.391841046837059E-3</c:v>
                </c:pt>
                <c:pt idx="182">
                  <c:v>3.7657483040288739E-3</c:v>
                </c:pt>
                <c:pt idx="183">
                  <c:v>3.4041532514738249E-3</c:v>
                </c:pt>
                <c:pt idx="184">
                  <c:v>2.5736108036307935E-3</c:v>
                </c:pt>
                <c:pt idx="185">
                  <c:v>4.0840354685602858E-3</c:v>
                </c:pt>
                <c:pt idx="186">
                  <c:v>5.2773349458522306E-3</c:v>
                </c:pt>
                <c:pt idx="187">
                  <c:v>4.3031941707528465E-3</c:v>
                </c:pt>
                <c:pt idx="188">
                  <c:v>3.8062947799385638E-3</c:v>
                </c:pt>
                <c:pt idx="189">
                  <c:v>4.229378932320841E-3</c:v>
                </c:pt>
                <c:pt idx="190">
                  <c:v>4.2095118602769573E-3</c:v>
                </c:pt>
                <c:pt idx="191">
                  <c:v>4.6995544931001014E-3</c:v>
                </c:pt>
                <c:pt idx="192">
                  <c:v>3.8791934171263365E-3</c:v>
                </c:pt>
                <c:pt idx="193">
                  <c:v>4.0258955701623356E-3</c:v>
                </c:pt>
                <c:pt idx="194">
                  <c:v>6.1688105662976713E-3</c:v>
                </c:pt>
                <c:pt idx="195">
                  <c:v>5.0318806881142156E-3</c:v>
                </c:pt>
                <c:pt idx="196">
                  <c:v>3.0847675990527575E-3</c:v>
                </c:pt>
                <c:pt idx="197">
                  <c:v>2.8542905114126828E-3</c:v>
                </c:pt>
                <c:pt idx="198">
                  <c:v>2.5069132780272253E-3</c:v>
                </c:pt>
                <c:pt idx="199">
                  <c:v>3.1662173653453514E-3</c:v>
                </c:pt>
                <c:pt idx="200">
                  <c:v>5.161377569419384E-3</c:v>
                </c:pt>
                <c:pt idx="201">
                  <c:v>4.5390557320242374E-3</c:v>
                </c:pt>
                <c:pt idx="202">
                  <c:v>2.9431914471667498E-3</c:v>
                </c:pt>
                <c:pt idx="203">
                  <c:v>2.8353768481787257E-3</c:v>
                </c:pt>
                <c:pt idx="204">
                  <c:v>3.6865076514116624E-3</c:v>
                </c:pt>
                <c:pt idx="205">
                  <c:v>4.5339575933698575E-3</c:v>
                </c:pt>
                <c:pt idx="206">
                  <c:v>4.0257359548541826E-3</c:v>
                </c:pt>
                <c:pt idx="207">
                  <c:v>3.8172052668451802E-3</c:v>
                </c:pt>
                <c:pt idx="208">
                  <c:v>3.3464673179684212E-3</c:v>
                </c:pt>
                <c:pt idx="209">
                  <c:v>3.5254072453197193E-3</c:v>
                </c:pt>
                <c:pt idx="210">
                  <c:v>3.2461977614293E-3</c:v>
                </c:pt>
                <c:pt idx="211">
                  <c:v>4.2365662742426553E-3</c:v>
                </c:pt>
                <c:pt idx="212">
                  <c:v>5.8279742765273345E-3</c:v>
                </c:pt>
                <c:pt idx="213">
                  <c:v>5.029289002740839E-3</c:v>
                </c:pt>
                <c:pt idx="214">
                  <c:v>4.6096561107033416E-3</c:v>
                </c:pt>
                <c:pt idx="215">
                  <c:v>4.704277101986871E-3</c:v>
                </c:pt>
                <c:pt idx="216">
                  <c:v>4.1255525293565718E-3</c:v>
                </c:pt>
                <c:pt idx="217">
                  <c:v>4.0669685201424749E-3</c:v>
                </c:pt>
                <c:pt idx="218">
                  <c:v>6.4655366620709918E-3</c:v>
                </c:pt>
                <c:pt idx="219">
                  <c:v>5.4553651938683495E-3</c:v>
                </c:pt>
                <c:pt idx="220">
                  <c:v>2.3310338608594247E-3</c:v>
                </c:pt>
                <c:pt idx="221">
                  <c:v>2.2979683972912143E-3</c:v>
                </c:pt>
                <c:pt idx="222">
                  <c:v>3.7949299017095185E-3</c:v>
                </c:pt>
                <c:pt idx="223">
                  <c:v>4.2924248150748275E-3</c:v>
                </c:pt>
                <c:pt idx="224">
                  <c:v>3.6283558928267776E-3</c:v>
                </c:pt>
                <c:pt idx="225">
                  <c:v>4.0068201193521362E-3</c:v>
                </c:pt>
                <c:pt idx="226">
                  <c:v>3.6311669168336337E-3</c:v>
                </c:pt>
                <c:pt idx="227">
                  <c:v>5.9077758010314995E-3</c:v>
                </c:pt>
                <c:pt idx="228">
                  <c:v>6.6131148130178022E-3</c:v>
                </c:pt>
                <c:pt idx="229">
                  <c:v>5.6665524640712485E-3</c:v>
                </c:pt>
                <c:pt idx="230">
                  <c:v>4.9487052017896755E-3</c:v>
                </c:pt>
                <c:pt idx="231">
                  <c:v>2.6905059055474714E-3</c:v>
                </c:pt>
                <c:pt idx="232">
                  <c:v>4.2641523027323403E-3</c:v>
                </c:pt>
                <c:pt idx="233">
                  <c:v>4.5544000288881359E-3</c:v>
                </c:pt>
                <c:pt idx="234">
                  <c:v>3.6188396249401747E-3</c:v>
                </c:pt>
                <c:pt idx="235">
                  <c:v>3.4752938202957341E-3</c:v>
                </c:pt>
                <c:pt idx="236">
                  <c:v>5.2475939078927445E-3</c:v>
                </c:pt>
                <c:pt idx="237">
                  <c:v>6.1460330150538379E-3</c:v>
                </c:pt>
                <c:pt idx="238">
                  <c:v>3.0185385545563373E-3</c:v>
                </c:pt>
                <c:pt idx="239">
                  <c:v>2.3367878468882101E-3</c:v>
                </c:pt>
                <c:pt idx="240">
                  <c:v>2.2973058867328607E-3</c:v>
                </c:pt>
                <c:pt idx="241">
                  <c:v>2.1243565650788544E-3</c:v>
                </c:pt>
                <c:pt idx="242">
                  <c:v>4.5939591246156389E-3</c:v>
                </c:pt>
                <c:pt idx="243">
                  <c:v>5.3240970710692302E-3</c:v>
                </c:pt>
                <c:pt idx="244">
                  <c:v>3.2994213600296769E-3</c:v>
                </c:pt>
                <c:pt idx="245">
                  <c:v>2.2444408316624853E-3</c:v>
                </c:pt>
                <c:pt idx="246">
                  <c:v>2.8775676409374361E-3</c:v>
                </c:pt>
                <c:pt idx="247">
                  <c:v>3.828984139658014E-3</c:v>
                </c:pt>
                <c:pt idx="248">
                  <c:v>3.6573619743393536E-3</c:v>
                </c:pt>
                <c:pt idx="249">
                  <c:v>4.5047153253925777E-3</c:v>
                </c:pt>
                <c:pt idx="250">
                  <c:v>3.6585080767702525E-3</c:v>
                </c:pt>
                <c:pt idx="251">
                  <c:v>3.5444427575414415E-3</c:v>
                </c:pt>
                <c:pt idx="252">
                  <c:v>3.8682801031541506E-3</c:v>
                </c:pt>
                <c:pt idx="253">
                  <c:v>4.4799944072892164E-3</c:v>
                </c:pt>
                <c:pt idx="254">
                  <c:v>6.262781186094077E-3</c:v>
                </c:pt>
                <c:pt idx="255">
                  <c:v>5.356562514508543E-3</c:v>
                </c:pt>
                <c:pt idx="256">
                  <c:v>5.0703341890369355E-3</c:v>
                </c:pt>
                <c:pt idx="257">
                  <c:v>4.6943714079624114E-3</c:v>
                </c:pt>
                <c:pt idx="258">
                  <c:v>4.9383430787935147E-3</c:v>
                </c:pt>
                <c:pt idx="259">
                  <c:v>4.9338676426304538E-3</c:v>
                </c:pt>
                <c:pt idx="260">
                  <c:v>3.8608695652173905E-3</c:v>
                </c:pt>
                <c:pt idx="261">
                  <c:v>5.027887708579217E-3</c:v>
                </c:pt>
                <c:pt idx="262">
                  <c:v>4.5556108686339719E-3</c:v>
                </c:pt>
                <c:pt idx="263">
                  <c:v>7.5337955610644018E-3</c:v>
                </c:pt>
                <c:pt idx="264">
                  <c:v>9.3906381127032076E-3</c:v>
                </c:pt>
                <c:pt idx="265">
                  <c:v>8.458030112439301E-3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224-4A6A-A0CC-AB40AC18EC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9595904"/>
        <c:axId val="619596464"/>
      </c:barChart>
      <c:lineChart>
        <c:grouping val="standard"/>
        <c:varyColors val="0"/>
        <c:ser>
          <c:idx val="1"/>
          <c:order val="1"/>
          <c:tx>
            <c:strRef>
              <c:f>Sheet1!$O$5</c:f>
              <c:strCache>
                <c:ptCount val="1"/>
                <c:pt idx="0">
                  <c:v>EMA7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Sheet1!$O$6:$O$271</c:f>
              <c:numCache>
                <c:formatCode>0.00%</c:formatCode>
                <c:ptCount val="266"/>
                <c:pt idx="0">
                  <c:v>4.9169919824320219E-3</c:v>
                </c:pt>
                <c:pt idx="1">
                  <c:v>4.7062528056929231E-3</c:v>
                </c:pt>
                <c:pt idx="2">
                  <c:v>4.9872056445365576E-3</c:v>
                </c:pt>
                <c:pt idx="3">
                  <c:v>5.1807145036108964E-3</c:v>
                </c:pt>
                <c:pt idx="4">
                  <c:v>5.548999447157409E-3</c:v>
                </c:pt>
                <c:pt idx="5">
                  <c:v>5.776560384506124E-3</c:v>
                </c:pt>
                <c:pt idx="6">
                  <c:v>5.7878107037270731E-3</c:v>
                </c:pt>
                <c:pt idx="7">
                  <c:v>5.8217681042426542E-3</c:v>
                </c:pt>
                <c:pt idx="8">
                  <c:v>5.6506087398626916E-3</c:v>
                </c:pt>
                <c:pt idx="9">
                  <c:v>5.3624140246278356E-3</c:v>
                </c:pt>
                <c:pt idx="10">
                  <c:v>5.1346136489211821E-3</c:v>
                </c:pt>
                <c:pt idx="11">
                  <c:v>5.2020639802460317E-3</c:v>
                </c:pt>
                <c:pt idx="12">
                  <c:v>5.5005638101857709E-3</c:v>
                </c:pt>
                <c:pt idx="13">
                  <c:v>5.5717182069044777E-3</c:v>
                </c:pt>
                <c:pt idx="14">
                  <c:v>5.4672353234302843E-3</c:v>
                </c:pt>
                <c:pt idx="15">
                  <c:v>5.5107538004744499E-3</c:v>
                </c:pt>
                <c:pt idx="16">
                  <c:v>5.7071319677206656E-3</c:v>
                </c:pt>
                <c:pt idx="17">
                  <c:v>5.9894025379265536E-3</c:v>
                </c:pt>
                <c:pt idx="18">
                  <c:v>6.0264106409443725E-3</c:v>
                </c:pt>
                <c:pt idx="19">
                  <c:v>5.814671900803323E-3</c:v>
                </c:pt>
                <c:pt idx="20">
                  <c:v>5.708026994492024E-3</c:v>
                </c:pt>
                <c:pt idx="21">
                  <c:v>5.9638379482524441E-3</c:v>
                </c:pt>
                <c:pt idx="22">
                  <c:v>6.5525601747321869E-3</c:v>
                </c:pt>
                <c:pt idx="23">
                  <c:v>6.7105318645007423E-3</c:v>
                </c:pt>
                <c:pt idx="24">
                  <c:v>6.7478088024375254E-3</c:v>
                </c:pt>
                <c:pt idx="25">
                  <c:v>7.1718605563698343E-3</c:v>
                </c:pt>
                <c:pt idx="26">
                  <c:v>7.2933272476806994E-3</c:v>
                </c:pt>
                <c:pt idx="27">
                  <c:v>7.2154464877212231E-3</c:v>
                </c:pt>
                <c:pt idx="28">
                  <c:v>7.039704331591754E-3</c:v>
                </c:pt>
                <c:pt idx="29">
                  <c:v>6.821802489333173E-3</c:v>
                </c:pt>
                <c:pt idx="30">
                  <c:v>6.9289163810068921E-3</c:v>
                </c:pt>
                <c:pt idx="31">
                  <c:v>6.8275663615459141E-3</c:v>
                </c:pt>
                <c:pt idx="32">
                  <c:v>6.1583871960950798E-3</c:v>
                </c:pt>
                <c:pt idx="33">
                  <c:v>5.9550255470665987E-3</c:v>
                </c:pt>
                <c:pt idx="34">
                  <c:v>6.2160230920101298E-3</c:v>
                </c:pt>
                <c:pt idx="35">
                  <c:v>6.5806871186521159E-3</c:v>
                </c:pt>
                <c:pt idx="36">
                  <c:v>6.7608981665022915E-3</c:v>
                </c:pt>
                <c:pt idx="37">
                  <c:v>6.6958775879832223E-3</c:v>
                </c:pt>
                <c:pt idx="38">
                  <c:v>6.9878108480079318E-3</c:v>
                </c:pt>
                <c:pt idx="39">
                  <c:v>7.8858042489159206E-3</c:v>
                </c:pt>
                <c:pt idx="40">
                  <c:v>8.3921204674814263E-3</c:v>
                </c:pt>
                <c:pt idx="41">
                  <c:v>8.1927762913223349E-3</c:v>
                </c:pt>
                <c:pt idx="42">
                  <c:v>7.856862861632152E-3</c:v>
                </c:pt>
                <c:pt idx="43">
                  <c:v>7.7279521551601883E-3</c:v>
                </c:pt>
                <c:pt idx="44">
                  <c:v>7.7515301422505902E-3</c:v>
                </c:pt>
                <c:pt idx="45">
                  <c:v>7.7278635855811415E-3</c:v>
                </c:pt>
                <c:pt idx="46">
                  <c:v>7.6060857963452782E-3</c:v>
                </c:pt>
                <c:pt idx="47">
                  <c:v>7.3189776948508556E-3</c:v>
                </c:pt>
                <c:pt idx="48">
                  <c:v>7.2835032668632374E-3</c:v>
                </c:pt>
                <c:pt idx="49">
                  <c:v>7.4590712087801627E-3</c:v>
                </c:pt>
                <c:pt idx="50">
                  <c:v>7.4490295823322322E-3</c:v>
                </c:pt>
                <c:pt idx="51">
                  <c:v>7.4278934588080719E-3</c:v>
                </c:pt>
                <c:pt idx="52">
                  <c:v>7.2015091727115812E-3</c:v>
                </c:pt>
                <c:pt idx="53">
                  <c:v>6.984863004944576E-3</c:v>
                </c:pt>
                <c:pt idx="54">
                  <c:v>7.3911287646950862E-3</c:v>
                </c:pt>
                <c:pt idx="55">
                  <c:v>7.9316053615258193E-3</c:v>
                </c:pt>
                <c:pt idx="56">
                  <c:v>8.196351035959188E-3</c:v>
                </c:pt>
                <c:pt idx="57">
                  <c:v>8.165389187009776E-3</c:v>
                </c:pt>
                <c:pt idx="58">
                  <c:v>8.5032153596130058E-3</c:v>
                </c:pt>
                <c:pt idx="59">
                  <c:v>9.2020418721685641E-3</c:v>
                </c:pt>
                <c:pt idx="60">
                  <c:v>9.3404133381294156E-3</c:v>
                </c:pt>
                <c:pt idx="61">
                  <c:v>9.0135362347474133E-3</c:v>
                </c:pt>
                <c:pt idx="62">
                  <c:v>9.0696154773449809E-3</c:v>
                </c:pt>
                <c:pt idx="63">
                  <c:v>9.2117148005942621E-3</c:v>
                </c:pt>
                <c:pt idx="64">
                  <c:v>9.0806686671925044E-3</c:v>
                </c:pt>
                <c:pt idx="65">
                  <c:v>8.6976302027000369E-3</c:v>
                </c:pt>
                <c:pt idx="66">
                  <c:v>8.4105950421520526E-3</c:v>
                </c:pt>
                <c:pt idx="67">
                  <c:v>8.2551153316616655E-3</c:v>
                </c:pt>
                <c:pt idx="68">
                  <c:v>8.0632178108998361E-3</c:v>
                </c:pt>
                <c:pt idx="69">
                  <c:v>7.6130779752399524E-3</c:v>
                </c:pt>
                <c:pt idx="70">
                  <c:v>7.1135525576257273E-3</c:v>
                </c:pt>
                <c:pt idx="71">
                  <c:v>7.0370305339213096E-3</c:v>
                </c:pt>
                <c:pt idx="72">
                  <c:v>6.919826789592934E-3</c:v>
                </c:pt>
                <c:pt idx="73">
                  <c:v>6.5149569474980363E-3</c:v>
                </c:pt>
                <c:pt idx="74">
                  <c:v>6.3867188106994021E-3</c:v>
                </c:pt>
                <c:pt idx="75">
                  <c:v>6.6814381859131794E-3</c:v>
                </c:pt>
                <c:pt idx="76">
                  <c:v>6.8283893711744868E-3</c:v>
                </c:pt>
                <c:pt idx="77">
                  <c:v>7.1215003721984676E-3</c:v>
                </c:pt>
                <c:pt idx="78">
                  <c:v>7.0760218085718866E-3</c:v>
                </c:pt>
                <c:pt idx="79">
                  <c:v>6.7919921554794064E-3</c:v>
                </c:pt>
                <c:pt idx="80">
                  <c:v>6.9547995359064063E-3</c:v>
                </c:pt>
                <c:pt idx="81">
                  <c:v>6.963364319758609E-3</c:v>
                </c:pt>
                <c:pt idx="82">
                  <c:v>6.7447726831059152E-3</c:v>
                </c:pt>
                <c:pt idx="83">
                  <c:v>6.468476625143404E-3</c:v>
                </c:pt>
                <c:pt idx="84">
                  <c:v>6.0569794585957721E-3</c:v>
                </c:pt>
                <c:pt idx="85">
                  <c:v>6.1116997686727816E-3</c:v>
                </c:pt>
                <c:pt idx="86">
                  <c:v>6.6286660983118726E-3</c:v>
                </c:pt>
                <c:pt idx="87">
                  <c:v>6.9421419800272952E-3</c:v>
                </c:pt>
                <c:pt idx="88">
                  <c:v>7.1188341831939722E-3</c:v>
                </c:pt>
                <c:pt idx="89">
                  <c:v>7.2303943919137343E-3</c:v>
                </c:pt>
                <c:pt idx="90">
                  <c:v>7.5152517604916928E-3</c:v>
                </c:pt>
                <c:pt idx="91">
                  <c:v>8.1346078436868776E-3</c:v>
                </c:pt>
                <c:pt idx="92">
                  <c:v>8.6787131412785143E-3</c:v>
                </c:pt>
                <c:pt idx="93">
                  <c:v>8.9318949388234332E-3</c:v>
                </c:pt>
                <c:pt idx="94">
                  <c:v>9.0663504930475446E-3</c:v>
                </c:pt>
                <c:pt idx="95">
                  <c:v>9.200392778753055E-3</c:v>
                </c:pt>
                <c:pt idx="96">
                  <c:v>9.5595242047967748E-3</c:v>
                </c:pt>
                <c:pt idx="97">
                  <c:v>9.6282473597141694E-3</c:v>
                </c:pt>
                <c:pt idx="98">
                  <c:v>9.2762173895865416E-3</c:v>
                </c:pt>
                <c:pt idx="99">
                  <c:v>9.5396244915321136E-3</c:v>
                </c:pt>
                <c:pt idx="100">
                  <c:v>9.7142048658399784E-3</c:v>
                </c:pt>
                <c:pt idx="101">
                  <c:v>9.2944882162608686E-3</c:v>
                </c:pt>
                <c:pt idx="102">
                  <c:v>8.8250464581510497E-3</c:v>
                </c:pt>
                <c:pt idx="103">
                  <c:v>8.2860592125407872E-3</c:v>
                </c:pt>
                <c:pt idx="104">
                  <c:v>8.3540917936084074E-3</c:v>
                </c:pt>
                <c:pt idx="105">
                  <c:v>8.6566437723278097E-3</c:v>
                </c:pt>
                <c:pt idx="106">
                  <c:v>8.2366732471082175E-3</c:v>
                </c:pt>
                <c:pt idx="107">
                  <c:v>7.5516303614761139E-3</c:v>
                </c:pt>
                <c:pt idx="108">
                  <c:v>7.1823126321059255E-3</c:v>
                </c:pt>
                <c:pt idx="109">
                  <c:v>7.2289939165435056E-3</c:v>
                </c:pt>
                <c:pt idx="110">
                  <c:v>7.3848991247165499E-3</c:v>
                </c:pt>
                <c:pt idx="111">
                  <c:v>7.2391944273215566E-3</c:v>
                </c:pt>
                <c:pt idx="112">
                  <c:v>7.2772321179776006E-3</c:v>
                </c:pt>
                <c:pt idx="113">
                  <c:v>7.2100618561612029E-3</c:v>
                </c:pt>
                <c:pt idx="114">
                  <c:v>6.9727669160739927E-3</c:v>
                </c:pt>
                <c:pt idx="115">
                  <c:v>7.1217228593241089E-3</c:v>
                </c:pt>
                <c:pt idx="116">
                  <c:v>7.4422996498517482E-3</c:v>
                </c:pt>
                <c:pt idx="117">
                  <c:v>7.4334549522971204E-3</c:v>
                </c:pt>
                <c:pt idx="118">
                  <c:v>7.1385995550075935E-3</c:v>
                </c:pt>
                <c:pt idx="119">
                  <c:v>6.657217212926371E-3</c:v>
                </c:pt>
                <c:pt idx="120">
                  <c:v>6.2727861821371324E-3</c:v>
                </c:pt>
                <c:pt idx="121">
                  <c:v>6.6133267052032084E-3</c:v>
                </c:pt>
                <c:pt idx="122">
                  <c:v>6.8959243844426881E-3</c:v>
                </c:pt>
                <c:pt idx="123">
                  <c:v>6.7276876331661952E-3</c:v>
                </c:pt>
                <c:pt idx="124">
                  <c:v>7.2004242994543333E-3</c:v>
                </c:pt>
                <c:pt idx="125">
                  <c:v>7.8411386778320692E-3</c:v>
                </c:pt>
                <c:pt idx="126">
                  <c:v>7.9591246059856104E-3</c:v>
                </c:pt>
                <c:pt idx="127">
                  <c:v>7.9381899559163513E-3</c:v>
                </c:pt>
                <c:pt idx="128">
                  <c:v>7.8463272547281415E-3</c:v>
                </c:pt>
                <c:pt idx="129">
                  <c:v>7.9326242574368575E-3</c:v>
                </c:pt>
                <c:pt idx="130">
                  <c:v>8.0080749185731416E-3</c:v>
                </c:pt>
                <c:pt idx="131">
                  <c:v>7.4984008297873921E-3</c:v>
                </c:pt>
                <c:pt idx="132">
                  <c:v>6.9134768106714293E-3</c:v>
                </c:pt>
                <c:pt idx="133">
                  <c:v>6.8446093107155772E-3</c:v>
                </c:pt>
                <c:pt idx="134">
                  <c:v>7.1483008600263962E-3</c:v>
                </c:pt>
                <c:pt idx="135">
                  <c:v>7.658413524607376E-3</c:v>
                </c:pt>
                <c:pt idx="136">
                  <c:v>7.8668044364985125E-3</c:v>
                </c:pt>
                <c:pt idx="137">
                  <c:v>7.7984331110787283E-3</c:v>
                </c:pt>
                <c:pt idx="138">
                  <c:v>7.5519966264609951E-3</c:v>
                </c:pt>
                <c:pt idx="139">
                  <c:v>7.7182812179666218E-3</c:v>
                </c:pt>
                <c:pt idx="140">
                  <c:v>8.0209836328996031E-3</c:v>
                </c:pt>
                <c:pt idx="141">
                  <c:v>8.2953649864800291E-3</c:v>
                </c:pt>
                <c:pt idx="142">
                  <c:v>8.1913376161988089E-3</c:v>
                </c:pt>
                <c:pt idx="143">
                  <c:v>7.77654403620337E-3</c:v>
                </c:pt>
                <c:pt idx="144">
                  <c:v>8.2653461281010591E-3</c:v>
                </c:pt>
                <c:pt idx="145">
                  <c:v>9.3908031964776185E-3</c:v>
                </c:pt>
                <c:pt idx="146">
                  <c:v>1.0145328866696415E-2</c:v>
                </c:pt>
                <c:pt idx="147">
                  <c:v>1.0624135757153335E-2</c:v>
                </c:pt>
                <c:pt idx="148">
                  <c:v>1.1325436452795153E-2</c:v>
                </c:pt>
                <c:pt idx="149">
                  <c:v>1.2449577737731601E-2</c:v>
                </c:pt>
                <c:pt idx="150">
                  <c:v>1.3541726136978627E-2</c:v>
                </c:pt>
                <c:pt idx="151">
                  <c:v>1.3979458846523029E-2</c:v>
                </c:pt>
                <c:pt idx="152">
                  <c:v>1.4529477952276593E-2</c:v>
                </c:pt>
                <c:pt idx="153">
                  <c:v>1.540690998868228E-2</c:v>
                </c:pt>
                <c:pt idx="154">
                  <c:v>1.7139626957881144E-2</c:v>
                </c:pt>
                <c:pt idx="155">
                  <c:v>1.8723037313365425E-2</c:v>
                </c:pt>
                <c:pt idx="156">
                  <c:v>1.9263837469725573E-2</c:v>
                </c:pt>
                <c:pt idx="157">
                  <c:v>1.9591028170170444E-2</c:v>
                </c:pt>
                <c:pt idx="158">
                  <c:v>1.9631671189025538E-2</c:v>
                </c:pt>
                <c:pt idx="159">
                  <c:v>2.0061579760716382E-2</c:v>
                </c:pt>
                <c:pt idx="160">
                  <c:v>1.9972785153276183E-2</c:v>
                </c:pt>
                <c:pt idx="161">
                  <c:v>1.8431733883481488E-2</c:v>
                </c:pt>
                <c:pt idx="162">
                  <c:v>1.6865032762047864E-2</c:v>
                </c:pt>
                <c:pt idx="163">
                  <c:v>1.5721281218695194E-2</c:v>
                </c:pt>
                <c:pt idx="164">
                  <c:v>1.4980838118479627E-2</c:v>
                </c:pt>
                <c:pt idx="165">
                  <c:v>1.4337191329284201E-2</c:v>
                </c:pt>
                <c:pt idx="166">
                  <c:v>1.2868878409954803E-2</c:v>
                </c:pt>
                <c:pt idx="167">
                  <c:v>1.2098463809571176E-2</c:v>
                </c:pt>
                <c:pt idx="168">
                  <c:v>1.1856323546589017E-2</c:v>
                </c:pt>
                <c:pt idx="169">
                  <c:v>1.1238915851781434E-2</c:v>
                </c:pt>
                <c:pt idx="170">
                  <c:v>1.0535271587845452E-2</c:v>
                </c:pt>
                <c:pt idx="171">
                  <c:v>9.5624526901615294E-3</c:v>
                </c:pt>
                <c:pt idx="172">
                  <c:v>9.0116634097598836E-3</c:v>
                </c:pt>
                <c:pt idx="173">
                  <c:v>8.6371379909876249E-3</c:v>
                </c:pt>
                <c:pt idx="174">
                  <c:v>7.7314881403746146E-3</c:v>
                </c:pt>
                <c:pt idx="175">
                  <c:v>6.5887345467638093E-3</c:v>
                </c:pt>
                <c:pt idx="176">
                  <c:v>5.6050701983699743E-3</c:v>
                </c:pt>
                <c:pt idx="177">
                  <c:v>4.8880565603088687E-3</c:v>
                </c:pt>
                <c:pt idx="178">
                  <c:v>4.5060111130984515E-3</c:v>
                </c:pt>
                <c:pt idx="179">
                  <c:v>4.2501177966638073E-3</c:v>
                </c:pt>
                <c:pt idx="180">
                  <c:v>4.030367129207145E-3</c:v>
                </c:pt>
                <c:pt idx="181">
                  <c:v>3.8285597130194166E-3</c:v>
                </c:pt>
                <c:pt idx="182">
                  <c:v>3.887767389176774E-3</c:v>
                </c:pt>
                <c:pt idx="183">
                  <c:v>3.9540003360756266E-3</c:v>
                </c:pt>
                <c:pt idx="184">
                  <c:v>4.0690515659046449E-3</c:v>
                </c:pt>
                <c:pt idx="185">
                  <c:v>4.372757807257403E-3</c:v>
                </c:pt>
                <c:pt idx="186">
                  <c:v>4.3434946570525537E-3</c:v>
                </c:pt>
                <c:pt idx="187">
                  <c:v>4.1647176033825688E-3</c:v>
                </c:pt>
                <c:pt idx="188">
                  <c:v>4.4312342313175433E-3</c:v>
                </c:pt>
                <c:pt idx="189">
                  <c:v>4.6063179324854946E-3</c:v>
                </c:pt>
                <c:pt idx="190">
                  <c:v>4.4428020277329106E-3</c:v>
                </c:pt>
                <c:pt idx="191">
                  <c:v>4.2491989778951572E-3</c:v>
                </c:pt>
                <c:pt idx="192">
                  <c:v>3.9359645185990319E-3</c:v>
                </c:pt>
                <c:pt idx="193">
                  <c:v>3.8341107969160344E-3</c:v>
                </c:pt>
                <c:pt idx="194">
                  <c:v>3.9963225110956121E-3</c:v>
                </c:pt>
                <c:pt idx="195">
                  <c:v>3.7635003919136933E-3</c:v>
                </c:pt>
                <c:pt idx="196">
                  <c:v>3.4651162146354837E-3</c:v>
                </c:pt>
                <c:pt idx="197">
                  <c:v>3.429488964510622E-3</c:v>
                </c:pt>
                <c:pt idx="198">
                  <c:v>3.5483771273676192E-3</c:v>
                </c:pt>
                <c:pt idx="199">
                  <c:v>3.8379548867022812E-3</c:v>
                </c:pt>
                <c:pt idx="200">
                  <c:v>3.9607432566321141E-3</c:v>
                </c:pt>
                <c:pt idx="201">
                  <c:v>3.7687186419786572E-3</c:v>
                </c:pt>
                <c:pt idx="202">
                  <c:v>3.5983488685421114E-3</c:v>
                </c:pt>
                <c:pt idx="203">
                  <c:v>3.6815225539925359E-3</c:v>
                </c:pt>
                <c:pt idx="204">
                  <c:v>3.7402112558854754E-3</c:v>
                </c:pt>
                <c:pt idx="205">
                  <c:v>3.8187910591470455E-3</c:v>
                </c:pt>
                <c:pt idx="206">
                  <c:v>4.0036505853123993E-3</c:v>
                </c:pt>
                <c:pt idx="207">
                  <c:v>4.1470153064390638E-3</c:v>
                </c:pt>
                <c:pt idx="208">
                  <c:v>4.2602225698473726E-3</c:v>
                </c:pt>
                <c:pt idx="209">
                  <c:v>4.4541953961357234E-3</c:v>
                </c:pt>
                <c:pt idx="210">
                  <c:v>4.5399304367124155E-3</c:v>
                </c:pt>
                <c:pt idx="211">
                  <c:v>4.6571834022428689E-3</c:v>
                </c:pt>
                <c:pt idx="212">
                  <c:v>4.9756077433612033E-3</c:v>
                </c:pt>
                <c:pt idx="213">
                  <c:v>4.9223778744099198E-3</c:v>
                </c:pt>
                <c:pt idx="214">
                  <c:v>4.5369128541411464E-3</c:v>
                </c:pt>
                <c:pt idx="215">
                  <c:v>4.2066717522251289E-3</c:v>
                </c:pt>
                <c:pt idx="216">
                  <c:v>4.0767650093283632E-3</c:v>
                </c:pt>
                <c:pt idx="217">
                  <c:v>4.1006039072881148E-3</c:v>
                </c:pt>
                <c:pt idx="218">
                  <c:v>4.0379449605287294E-3</c:v>
                </c:pt>
                <c:pt idx="219">
                  <c:v>3.6866997401403213E-3</c:v>
                </c:pt>
                <c:pt idx="220">
                  <c:v>3.4260999862782194E-3</c:v>
                </c:pt>
                <c:pt idx="221">
                  <c:v>3.9370631205885151E-3</c:v>
                </c:pt>
                <c:pt idx="222">
                  <c:v>4.5535126085494565E-3</c:v>
                </c:pt>
                <c:pt idx="223">
                  <c:v>4.8208872603154179E-3</c:v>
                </c:pt>
                <c:pt idx="224">
                  <c:v>4.9146416012746819E-3</c:v>
                </c:pt>
                <c:pt idx="225">
                  <c:v>4.7806630316633526E-3</c:v>
                </c:pt>
                <c:pt idx="226">
                  <c:v>4.8174247721462383E-3</c:v>
                </c:pt>
                <c:pt idx="227">
                  <c:v>4.9493152167254528E-3</c:v>
                </c:pt>
                <c:pt idx="228">
                  <c:v>4.6223243344266926E-3</c:v>
                </c:pt>
                <c:pt idx="229">
                  <c:v>4.1740641926092548E-3</c:v>
                </c:pt>
                <c:pt idx="230">
                  <c:v>4.1142129702980397E-3</c:v>
                </c:pt>
                <c:pt idx="231">
                  <c:v>4.2852598007643485E-3</c:v>
                </c:pt>
                <c:pt idx="232">
                  <c:v>4.3321216077656152E-3</c:v>
                </c:pt>
                <c:pt idx="233">
                  <c:v>4.0567838283593104E-3</c:v>
                </c:pt>
                <c:pt idx="234">
                  <c:v>3.7343418080514135E-3</c:v>
                </c:pt>
                <c:pt idx="235">
                  <c:v>3.5208442280712246E-3</c:v>
                </c:pt>
                <c:pt idx="236">
                  <c:v>3.6806535572597829E-3</c:v>
                </c:pt>
                <c:pt idx="237">
                  <c:v>3.6915825805707097E-3</c:v>
                </c:pt>
                <c:pt idx="238">
                  <c:v>3.2849237727101154E-3</c:v>
                </c:pt>
                <c:pt idx="239">
                  <c:v>3.1743383837252795E-3</c:v>
                </c:pt>
                <c:pt idx="240">
                  <c:v>3.2515926400180262E-3</c:v>
                </c:pt>
                <c:pt idx="241">
                  <c:v>3.4704038190073337E-3</c:v>
                </c:pt>
                <c:pt idx="242">
                  <c:v>3.6894045917588336E-3</c:v>
                </c:pt>
                <c:pt idx="243">
                  <c:v>3.6766554775841107E-3</c:v>
                </c:pt>
                <c:pt idx="244">
                  <c:v>3.4387141926842564E-3</c:v>
                </c:pt>
                <c:pt idx="245">
                  <c:v>3.4737172494716515E-3</c:v>
                </c:pt>
                <c:pt idx="246">
                  <c:v>3.7056942882561748E-3</c:v>
                </c:pt>
                <c:pt idx="247">
                  <c:v>3.9346123977350008E-3</c:v>
                </c:pt>
                <c:pt idx="248">
                  <c:v>4.2822976900830098E-3</c:v>
                </c:pt>
                <c:pt idx="249">
                  <c:v>4.5250406243928934E-3</c:v>
                </c:pt>
                <c:pt idx="250">
                  <c:v>4.6058433191992305E-3</c:v>
                </c:pt>
                <c:pt idx="251">
                  <c:v>4.7538237950838242E-3</c:v>
                </c:pt>
                <c:pt idx="252">
                  <c:v>4.952952412405549E-3</c:v>
                </c:pt>
                <c:pt idx="253">
                  <c:v>5.1051792037593077E-3</c:v>
                </c:pt>
                <c:pt idx="254">
                  <c:v>5.016732797749046E-3</c:v>
                </c:pt>
                <c:pt idx="255">
                  <c:v>4.8403194438183519E-3</c:v>
                </c:pt>
                <c:pt idx="256">
                  <c:v>4.7258977801219858E-3</c:v>
                </c:pt>
                <c:pt idx="257">
                  <c:v>5.0778208332687659E-3</c:v>
                </c:pt>
                <c:pt idx="258">
                  <c:v>5.7487160768031663E-3</c:v>
                </c:pt>
                <c:pt idx="259">
                  <c:v>6.2515285101811344E-3</c:v>
                </c:pt>
                <c:pt idx="260">
                  <c:v>7.0715060453364481E-3</c:v>
                </c:pt>
                <c:pt idx="261">
                  <c:v>8.0228726379654829E-3</c:v>
                </c:pt>
                <c:pt idx="262">
                  <c:v>9.384219714494494E-3</c:v>
                </c:pt>
                <c:pt idx="263">
                  <c:v>1.1308870878130291E-2</c:v>
                </c:pt>
                <c:pt idx="264">
                  <c:v>1.2620309410775002E-2</c:v>
                </c:pt>
                <c:pt idx="265">
                  <c:v>1.3170195161050311E-2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224-4A6A-A0CC-AB40AC18EC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9595904"/>
        <c:axId val="619596464"/>
      </c:lineChart>
      <c:catAx>
        <c:axId val="6195959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596464"/>
        <c:crosses val="autoZero"/>
        <c:auto val="1"/>
        <c:lblAlgn val="ctr"/>
        <c:lblOffset val="100"/>
        <c:noMultiLvlLbl val="0"/>
      </c:catAx>
      <c:valAx>
        <c:axId val="619596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595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95248</xdr:colOff>
      <xdr:row>3</xdr:row>
      <xdr:rowOff>19049</xdr:rowOff>
    </xdr:from>
    <xdr:to>
      <xdr:col>42</xdr:col>
      <xdr:colOff>266699</xdr:colOff>
      <xdr:row>22</xdr:row>
      <xdr:rowOff>9524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152400</xdr:colOff>
      <xdr:row>13</xdr:row>
      <xdr:rowOff>0</xdr:rowOff>
    </xdr:from>
    <xdr:to>
      <xdr:col>20</xdr:col>
      <xdr:colOff>133350</xdr:colOff>
      <xdr:row>13</xdr:row>
      <xdr:rowOff>19050</xdr:rowOff>
    </xdr:to>
    <xdr:cxnSp macro="">
      <xdr:nvCxnSpPr>
        <xdr:cNvPr id="4" name="Straight Arrow Connector 3"/>
        <xdr:cNvCxnSpPr/>
      </xdr:nvCxnSpPr>
      <xdr:spPr>
        <a:xfrm>
          <a:off x="10848975" y="2476500"/>
          <a:ext cx="1809750" cy="19050"/>
        </a:xfrm>
        <a:prstGeom prst="straightConnector1">
          <a:avLst/>
        </a:prstGeom>
        <a:ln w="158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Y278"/>
  <sheetViews>
    <sheetView tabSelected="1" topLeftCell="B19" workbookViewId="0">
      <selection activeCell="N6" sqref="N6"/>
    </sheetView>
  </sheetViews>
  <sheetFormatPr defaultRowHeight="15" x14ac:dyDescent="0.25"/>
  <cols>
    <col min="3" max="3" width="12.140625" customWidth="1"/>
    <col min="11" max="11" width="11.5703125" bestFit="1" customWidth="1"/>
    <col min="12" max="12" width="10.140625" bestFit="1" customWidth="1"/>
    <col min="13" max="13" width="8.7109375" bestFit="1" customWidth="1"/>
    <col min="14" max="14" width="7.28515625" customWidth="1"/>
    <col min="15" max="15" width="6" bestFit="1" customWidth="1"/>
    <col min="16" max="16" width="13.140625" bestFit="1" customWidth="1"/>
  </cols>
  <sheetData>
    <row r="3" spans="3:17" x14ac:dyDescent="0.25">
      <c r="C3" s="1"/>
      <c r="D3" s="1"/>
      <c r="E3" s="1"/>
      <c r="F3" s="1"/>
      <c r="G3" s="1"/>
      <c r="H3" s="1"/>
      <c r="I3" s="1"/>
      <c r="J3" s="2"/>
      <c r="K3" s="1"/>
      <c r="L3" s="1"/>
      <c r="M3" s="1"/>
      <c r="N3" s="13" t="s">
        <v>0</v>
      </c>
      <c r="O3" s="11">
        <v>1.4</v>
      </c>
      <c r="P3" s="13" t="s">
        <v>17</v>
      </c>
    </row>
    <row r="4" spans="3:17" x14ac:dyDescent="0.25">
      <c r="C4" s="1"/>
      <c r="D4" s="1"/>
      <c r="E4" s="1"/>
      <c r="F4" s="1"/>
      <c r="G4" s="1"/>
      <c r="H4" s="1"/>
      <c r="I4" s="4"/>
      <c r="J4" s="2"/>
      <c r="K4" s="1"/>
      <c r="L4" s="1"/>
      <c r="M4" s="1"/>
      <c r="N4" s="1"/>
      <c r="O4" s="1"/>
      <c r="P4" s="1"/>
    </row>
    <row r="5" spans="3:17" x14ac:dyDescent="0.25">
      <c r="C5" s="5" t="s">
        <v>1</v>
      </c>
      <c r="D5" s="5" t="s">
        <v>2</v>
      </c>
      <c r="E5" s="5" t="s">
        <v>3</v>
      </c>
      <c r="F5" s="5" t="s">
        <v>4</v>
      </c>
      <c r="G5" s="5" t="s">
        <v>5</v>
      </c>
      <c r="H5" s="5" t="s">
        <v>6</v>
      </c>
      <c r="I5" s="5" t="s">
        <v>7</v>
      </c>
      <c r="J5" s="6"/>
      <c r="K5" s="5" t="s">
        <v>8</v>
      </c>
      <c r="L5" s="5" t="s">
        <v>9</v>
      </c>
      <c r="M5" s="5" t="s">
        <v>10</v>
      </c>
      <c r="N5" s="5" t="s">
        <v>11</v>
      </c>
      <c r="O5" s="15" t="s">
        <v>12</v>
      </c>
      <c r="P5" s="15" t="s">
        <v>0</v>
      </c>
    </row>
    <row r="6" spans="3:17" x14ac:dyDescent="0.25">
      <c r="C6" t="s">
        <v>13</v>
      </c>
      <c r="D6" s="7">
        <v>0</v>
      </c>
      <c r="E6">
        <v>1.1745099999999999</v>
      </c>
      <c r="F6">
        <v>1.17588</v>
      </c>
      <c r="G6">
        <v>1.1650199999999999</v>
      </c>
      <c r="H6">
        <v>1.1657599999999999</v>
      </c>
      <c r="I6">
        <v>86712</v>
      </c>
      <c r="J6" s="2"/>
      <c r="K6" s="8">
        <f>(E6-H6)/H6</f>
        <v>7.5058331045841651E-3</v>
      </c>
      <c r="L6" s="8">
        <f>(F6-G6)/G6</f>
        <v>9.3217283823454466E-3</v>
      </c>
      <c r="M6" s="9">
        <f>F6-G6</f>
        <v>1.0860000000000092E-2</v>
      </c>
      <c r="N6" s="8">
        <f>(SUM(M6:M7)/2)/E7</f>
        <v>7.5847558285540261E-3</v>
      </c>
      <c r="O6" s="10">
        <f>AVERAGE(N6:N12)</f>
        <v>4.9169919824320219E-3</v>
      </c>
      <c r="P6" s="3">
        <f>N6/O6</f>
        <v>1.5425601375096174</v>
      </c>
    </row>
    <row r="7" spans="3:17" x14ac:dyDescent="0.25">
      <c r="C7" t="s">
        <v>14</v>
      </c>
      <c r="D7" s="7">
        <v>0</v>
      </c>
      <c r="E7">
        <v>1.1786799999999999</v>
      </c>
      <c r="F7">
        <v>1.1788000000000001</v>
      </c>
      <c r="G7">
        <v>1.17178</v>
      </c>
      <c r="H7">
        <v>1.1745099999999999</v>
      </c>
      <c r="I7">
        <v>87799</v>
      </c>
      <c r="J7" s="2"/>
      <c r="K7" s="8">
        <f t="shared" ref="K7:K42" si="0">(E7-H7)/H7</f>
        <v>3.5504167695464555E-3</v>
      </c>
      <c r="L7" s="8">
        <f t="shared" ref="L7:L42" si="1">(F7-G7)/G7</f>
        <v>5.9908856611309508E-3</v>
      </c>
      <c r="M7" s="9">
        <f t="shared" ref="M7:M42" si="2">F7-G7</f>
        <v>7.0200000000000262E-3</v>
      </c>
      <c r="N7" s="8">
        <f t="shared" ref="N7:N42" si="3">(SUM(M7:M8)/2)/E8</f>
        <v>5.3439704599541294E-3</v>
      </c>
      <c r="O7" s="10">
        <f t="shared" ref="O7:O42" si="4">AVERAGE(N7:N13)</f>
        <v>4.7062528056929231E-3</v>
      </c>
      <c r="P7" s="3">
        <f t="shared" ref="P7:P42" si="5">N7/O7</f>
        <v>1.1355043344653715</v>
      </c>
    </row>
    <row r="8" spans="3:17" x14ac:dyDescent="0.25">
      <c r="C8" t="s">
        <v>15</v>
      </c>
      <c r="D8" s="7">
        <v>0</v>
      </c>
      <c r="E8">
        <v>1.1807700000000001</v>
      </c>
      <c r="F8">
        <v>1.18388</v>
      </c>
      <c r="G8">
        <v>1.17828</v>
      </c>
      <c r="H8">
        <v>1.1786799999999999</v>
      </c>
      <c r="I8">
        <v>67921</v>
      </c>
      <c r="J8" s="2"/>
      <c r="K8" s="8">
        <f t="shared" si="0"/>
        <v>1.7731699867649807E-3</v>
      </c>
      <c r="L8" s="8">
        <f t="shared" si="1"/>
        <v>4.752690362222943E-3</v>
      </c>
      <c r="M8" s="9">
        <f t="shared" si="2"/>
        <v>5.6000000000000494E-3</v>
      </c>
      <c r="N8" s="8">
        <f t="shared" si="3"/>
        <v>4.7443531654324245E-3</v>
      </c>
      <c r="O8" s="10">
        <f t="shared" si="4"/>
        <v>4.9872056445365576E-3</v>
      </c>
      <c r="P8" s="3">
        <f t="shared" si="5"/>
        <v>0.95130489969464649</v>
      </c>
    </row>
    <row r="9" spans="3:17" x14ac:dyDescent="0.25">
      <c r="C9" t="s">
        <v>18</v>
      </c>
      <c r="D9" s="7">
        <v>0</v>
      </c>
      <c r="E9">
        <v>1.1856199999999999</v>
      </c>
      <c r="F9">
        <v>1.18598</v>
      </c>
      <c r="G9">
        <v>1.1803300000000001</v>
      </c>
      <c r="H9">
        <v>1.1808000000000001</v>
      </c>
      <c r="I9">
        <v>62068</v>
      </c>
      <c r="J9" s="2"/>
      <c r="K9" s="8">
        <f t="shared" si="0"/>
        <v>4.081978319783049E-3</v>
      </c>
      <c r="L9" s="8">
        <f t="shared" si="1"/>
        <v>4.7867969127277392E-3</v>
      </c>
      <c r="M9" s="9">
        <f t="shared" si="2"/>
        <v>5.6499999999999329E-3</v>
      </c>
      <c r="N9" s="8">
        <f t="shared" si="3"/>
        <v>2.5815160079301065E-3</v>
      </c>
      <c r="O9" s="10">
        <f t="shared" si="4"/>
        <v>5.1807145036108964E-3</v>
      </c>
      <c r="P9" s="3">
        <f t="shared" si="5"/>
        <v>0.49829343155868183</v>
      </c>
    </row>
    <row r="10" spans="3:17" x14ac:dyDescent="0.25">
      <c r="C10" t="s">
        <v>19</v>
      </c>
      <c r="D10" s="7">
        <v>0</v>
      </c>
      <c r="E10">
        <v>1.1853499999999999</v>
      </c>
      <c r="F10">
        <v>1.1856</v>
      </c>
      <c r="G10">
        <v>1.18513</v>
      </c>
      <c r="H10">
        <v>1.18553</v>
      </c>
      <c r="I10">
        <v>956</v>
      </c>
      <c r="J10" s="2"/>
      <c r="K10" s="8">
        <f t="shared" si="0"/>
        <v>-1.5183082671890968E-4</v>
      </c>
      <c r="L10" s="8">
        <f t="shared" si="1"/>
        <v>3.9658096580119515E-4</v>
      </c>
      <c r="M10" s="9">
        <f t="shared" si="2"/>
        <v>4.6999999999997044E-4</v>
      </c>
      <c r="N10" s="8">
        <f t="shared" si="3"/>
        <v>3.5032493907392642E-3</v>
      </c>
      <c r="O10" s="10">
        <f t="shared" si="4"/>
        <v>5.548999447157409E-3</v>
      </c>
      <c r="P10" s="3">
        <f t="shared" si="5"/>
        <v>0.6313299224662704</v>
      </c>
    </row>
    <row r="11" spans="3:17" x14ac:dyDescent="0.25">
      <c r="C11" t="s">
        <v>20</v>
      </c>
      <c r="D11" s="7">
        <v>0</v>
      </c>
      <c r="E11">
        <v>1.1817599999999999</v>
      </c>
      <c r="F11">
        <v>1.18649</v>
      </c>
      <c r="G11">
        <v>1.1786799999999999</v>
      </c>
      <c r="H11">
        <v>1.18591</v>
      </c>
      <c r="I11">
        <v>78373</v>
      </c>
      <c r="J11" s="2"/>
      <c r="K11" s="8">
        <f t="shared" si="0"/>
        <v>-3.499422384498063E-3</v>
      </c>
      <c r="L11" s="8">
        <f t="shared" si="1"/>
        <v>6.6260562663319096E-3</v>
      </c>
      <c r="M11" s="9">
        <f t="shared" si="2"/>
        <v>7.8100000000000946E-3</v>
      </c>
      <c r="N11" s="8">
        <f t="shared" si="3"/>
        <v>5.636355971502088E-3</v>
      </c>
      <c r="O11" s="10">
        <f t="shared" si="4"/>
        <v>5.776560384506124E-3</v>
      </c>
      <c r="P11" s="3">
        <f t="shared" si="5"/>
        <v>0.97572873757537582</v>
      </c>
    </row>
    <row r="12" spans="3:17" x14ac:dyDescent="0.25">
      <c r="C12" t="s">
        <v>21</v>
      </c>
      <c r="D12" s="7">
        <v>0</v>
      </c>
      <c r="E12">
        <v>1.18605</v>
      </c>
      <c r="F12">
        <v>1.18669</v>
      </c>
      <c r="G12">
        <v>1.18113</v>
      </c>
      <c r="H12">
        <v>1.1817</v>
      </c>
      <c r="I12">
        <v>69803</v>
      </c>
      <c r="J12" s="2"/>
      <c r="K12" s="8">
        <f t="shared" si="0"/>
        <v>3.6811373445037455E-3</v>
      </c>
      <c r="L12" s="8">
        <f t="shared" si="1"/>
        <v>4.7073565145242351E-3</v>
      </c>
      <c r="M12" s="9">
        <f t="shared" si="2"/>
        <v>5.5600000000000094E-3</v>
      </c>
      <c r="N12" s="8">
        <f t="shared" si="3"/>
        <v>5.0247430529121147E-3</v>
      </c>
      <c r="O12" s="10">
        <f t="shared" si="4"/>
        <v>5.7878107037270731E-3</v>
      </c>
      <c r="P12" s="11">
        <f t="shared" si="5"/>
        <v>0.86815953563865189</v>
      </c>
      <c r="Q12" t="s">
        <v>16</v>
      </c>
    </row>
    <row r="13" spans="3:17" x14ac:dyDescent="0.25">
      <c r="C13" t="s">
        <v>22</v>
      </c>
      <c r="D13" s="7">
        <v>0</v>
      </c>
      <c r="E13">
        <v>1.18215</v>
      </c>
      <c r="F13">
        <v>1.18808</v>
      </c>
      <c r="G13">
        <v>1.1817599999999999</v>
      </c>
      <c r="H13">
        <v>1.18608</v>
      </c>
      <c r="I13">
        <v>58529</v>
      </c>
      <c r="J13" s="2"/>
      <c r="K13" s="8">
        <f t="shared" si="0"/>
        <v>-3.3134358559287645E-3</v>
      </c>
      <c r="L13" s="8">
        <f t="shared" si="1"/>
        <v>5.3479555916599846E-3</v>
      </c>
      <c r="M13" s="9">
        <f t="shared" si="2"/>
        <v>6.3200000000001033E-3</v>
      </c>
      <c r="N13" s="8">
        <f t="shared" si="3"/>
        <v>6.1095815913803312E-3</v>
      </c>
      <c r="O13" s="10">
        <f t="shared" si="4"/>
        <v>5.8217681042426542E-3</v>
      </c>
      <c r="P13" s="3">
        <f t="shared" si="5"/>
        <v>1.0494374701953399</v>
      </c>
    </row>
    <row r="14" spans="3:17" x14ac:dyDescent="0.25">
      <c r="C14" t="s">
        <v>23</v>
      </c>
      <c r="D14" s="7">
        <v>0</v>
      </c>
      <c r="E14">
        <v>1.1768400000000001</v>
      </c>
      <c r="F14">
        <v>1.1840599999999999</v>
      </c>
      <c r="G14">
        <v>1.1759999999999999</v>
      </c>
      <c r="H14">
        <v>1.1821200000000001</v>
      </c>
      <c r="I14">
        <v>54309</v>
      </c>
      <c r="J14" s="2"/>
      <c r="K14" s="8">
        <f t="shared" si="0"/>
        <v>-4.4665516191249206E-3</v>
      </c>
      <c r="L14" s="8">
        <f t="shared" si="1"/>
        <v>6.8537414965986025E-3</v>
      </c>
      <c r="M14" s="9">
        <f t="shared" si="2"/>
        <v>8.0599999999999561E-3</v>
      </c>
      <c r="N14" s="8">
        <f t="shared" si="3"/>
        <v>7.3106403318595782E-3</v>
      </c>
      <c r="O14" s="10">
        <f t="shared" si="4"/>
        <v>5.6506087398626916E-3</v>
      </c>
      <c r="P14" s="3">
        <f t="shared" si="5"/>
        <v>1.2937792490012723</v>
      </c>
    </row>
    <row r="15" spans="3:17" x14ac:dyDescent="0.25">
      <c r="C15" t="s">
        <v>24</v>
      </c>
      <c r="D15" s="7">
        <v>0</v>
      </c>
      <c r="E15">
        <v>1.1715800000000001</v>
      </c>
      <c r="F15">
        <v>1.1793800000000001</v>
      </c>
      <c r="G15">
        <v>1.17031</v>
      </c>
      <c r="H15">
        <v>1.1768099999999999</v>
      </c>
      <c r="I15">
        <v>77774</v>
      </c>
      <c r="J15" s="2"/>
      <c r="K15" s="8">
        <f t="shared" si="0"/>
        <v>-4.4442178431521196E-3</v>
      </c>
      <c r="L15" s="8">
        <f t="shared" si="1"/>
        <v>7.7500833112595239E-3</v>
      </c>
      <c r="M15" s="9">
        <f t="shared" si="2"/>
        <v>9.0700000000001335E-3</v>
      </c>
      <c r="N15" s="8">
        <f t="shared" si="3"/>
        <v>6.0989151789527926E-3</v>
      </c>
      <c r="O15" s="10">
        <f t="shared" si="4"/>
        <v>5.3624140246278356E-3</v>
      </c>
      <c r="P15" s="3">
        <f t="shared" si="5"/>
        <v>1.1373450746142399</v>
      </c>
    </row>
    <row r="16" spans="3:17" x14ac:dyDescent="0.25">
      <c r="C16" t="s">
        <v>25</v>
      </c>
      <c r="D16" s="7">
        <v>0</v>
      </c>
      <c r="E16">
        <v>1.1707000000000001</v>
      </c>
      <c r="F16">
        <v>1.17462</v>
      </c>
      <c r="G16">
        <v>1.1694100000000001</v>
      </c>
      <c r="H16">
        <v>1.17123</v>
      </c>
      <c r="I16">
        <v>58446</v>
      </c>
      <c r="J16" s="2"/>
      <c r="K16" s="8">
        <f t="shared" si="0"/>
        <v>-4.5251573132511924E-4</v>
      </c>
      <c r="L16" s="8">
        <f t="shared" si="1"/>
        <v>4.4552381115262711E-3</v>
      </c>
      <c r="M16" s="9">
        <f t="shared" si="2"/>
        <v>5.2099999999999369E-3</v>
      </c>
      <c r="N16" s="8">
        <f t="shared" si="3"/>
        <v>5.1595106127557012E-3</v>
      </c>
      <c r="O16" s="10">
        <f t="shared" si="4"/>
        <v>5.1346136489211821E-3</v>
      </c>
      <c r="P16" s="3">
        <f t="shared" si="5"/>
        <v>1.0048488485282141</v>
      </c>
    </row>
    <row r="17" spans="3:25" x14ac:dyDescent="0.25">
      <c r="C17" t="s">
        <v>26</v>
      </c>
      <c r="D17" s="7">
        <v>0</v>
      </c>
      <c r="E17">
        <v>1.1745300000000001</v>
      </c>
      <c r="F17">
        <v>1.17577</v>
      </c>
      <c r="G17">
        <v>1.16886</v>
      </c>
      <c r="H17">
        <v>1.1707000000000001</v>
      </c>
      <c r="I17">
        <v>50565</v>
      </c>
      <c r="J17" s="2"/>
      <c r="K17" s="8">
        <f t="shared" si="0"/>
        <v>3.2715469377295634E-3</v>
      </c>
      <c r="L17" s="8">
        <f t="shared" si="1"/>
        <v>5.9117430658932393E-3</v>
      </c>
      <c r="M17" s="9">
        <f t="shared" si="2"/>
        <v>6.9099999999999717E-3</v>
      </c>
      <c r="N17" s="8">
        <f t="shared" si="3"/>
        <v>5.0961759521802596E-3</v>
      </c>
      <c r="O17" s="10">
        <f t="shared" si="4"/>
        <v>5.2020639802460317E-3</v>
      </c>
      <c r="P17" s="3">
        <f t="shared" si="5"/>
        <v>0.97964499697276619</v>
      </c>
    </row>
    <row r="18" spans="3:25" x14ac:dyDescent="0.25">
      <c r="C18" t="s">
        <v>27</v>
      </c>
      <c r="D18" s="7">
        <v>0</v>
      </c>
      <c r="E18">
        <v>1.17441</v>
      </c>
      <c r="F18">
        <v>1.1770700000000001</v>
      </c>
      <c r="G18">
        <v>1.17201</v>
      </c>
      <c r="H18">
        <v>1.1745300000000001</v>
      </c>
      <c r="I18">
        <v>59608</v>
      </c>
      <c r="J18" s="2"/>
      <c r="K18" s="8">
        <f t="shared" si="0"/>
        <v>-1.0216852698536436E-4</v>
      </c>
      <c r="L18" s="8">
        <f t="shared" si="1"/>
        <v>4.3173693057227021E-3</v>
      </c>
      <c r="M18" s="9">
        <f t="shared" si="2"/>
        <v>5.0600000000000644E-3</v>
      </c>
      <c r="N18" s="8">
        <f t="shared" si="3"/>
        <v>5.7151082060487302E-3</v>
      </c>
      <c r="O18" s="10">
        <f t="shared" si="4"/>
        <v>5.5005638101857709E-3</v>
      </c>
      <c r="P18" s="3">
        <f t="shared" si="5"/>
        <v>1.03900407363072</v>
      </c>
    </row>
    <row r="19" spans="3:25" x14ac:dyDescent="0.25">
      <c r="C19" t="s">
        <v>28</v>
      </c>
      <c r="D19" s="7">
        <v>0</v>
      </c>
      <c r="E19">
        <v>1.1810799999999999</v>
      </c>
      <c r="F19">
        <v>1.18154</v>
      </c>
      <c r="G19">
        <v>1.1731</v>
      </c>
      <c r="H19">
        <v>1.17442</v>
      </c>
      <c r="I19">
        <v>68419</v>
      </c>
      <c r="J19" s="2"/>
      <c r="K19" s="8">
        <f t="shared" si="0"/>
        <v>5.6708843514244375E-3</v>
      </c>
      <c r="L19" s="8">
        <f t="shared" si="1"/>
        <v>7.1946125649987236E-3</v>
      </c>
      <c r="M19" s="9">
        <f t="shared" si="2"/>
        <v>8.4400000000000031E-3</v>
      </c>
      <c r="N19" s="8">
        <f t="shared" si="3"/>
        <v>5.2624448565211828E-3</v>
      </c>
      <c r="O19" s="10">
        <f t="shared" si="4"/>
        <v>5.5717182069044777E-3</v>
      </c>
      <c r="P19" s="3">
        <f t="shared" si="5"/>
        <v>0.94449228426519427</v>
      </c>
    </row>
    <row r="20" spans="3:25" x14ac:dyDescent="0.25">
      <c r="C20" t="s">
        <v>29</v>
      </c>
      <c r="D20" s="7">
        <v>0</v>
      </c>
      <c r="E20">
        <v>1.1810099999999999</v>
      </c>
      <c r="F20">
        <v>1.1826700000000001</v>
      </c>
      <c r="G20">
        <v>1.1786799999999999</v>
      </c>
      <c r="H20">
        <v>1.1811799999999999</v>
      </c>
      <c r="I20">
        <v>57855</v>
      </c>
      <c r="J20" s="2"/>
      <c r="K20" s="8">
        <f t="shared" si="0"/>
        <v>-1.4392387273743501E-4</v>
      </c>
      <c r="L20" s="8">
        <f t="shared" si="1"/>
        <v>3.3851427020057693E-3</v>
      </c>
      <c r="M20" s="9">
        <f t="shared" si="2"/>
        <v>3.9900000000001601E-3</v>
      </c>
      <c r="N20" s="8">
        <f t="shared" si="3"/>
        <v>4.9114660407205907E-3</v>
      </c>
      <c r="O20" s="10">
        <f t="shared" si="4"/>
        <v>5.4672353234302843E-3</v>
      </c>
      <c r="P20" s="3">
        <f t="shared" si="5"/>
        <v>0.89834546167641649</v>
      </c>
    </row>
    <row r="21" spans="3:25" x14ac:dyDescent="0.25">
      <c r="C21" t="s">
        <v>30</v>
      </c>
      <c r="D21" s="7">
        <v>0</v>
      </c>
      <c r="E21">
        <v>1.1758200000000001</v>
      </c>
      <c r="F21">
        <v>1.1831100000000001</v>
      </c>
      <c r="G21">
        <v>1.1755500000000001</v>
      </c>
      <c r="H21">
        <v>1.1829799999999999</v>
      </c>
      <c r="I21">
        <v>63774</v>
      </c>
      <c r="J21" s="2"/>
      <c r="K21" s="8">
        <f t="shared" si="0"/>
        <v>-6.0525114541241896E-3</v>
      </c>
      <c r="L21" s="8">
        <f t="shared" si="1"/>
        <v>6.4310322827612698E-3</v>
      </c>
      <c r="M21" s="9">
        <f t="shared" si="2"/>
        <v>7.5600000000000112E-3</v>
      </c>
      <c r="N21" s="8">
        <f t="shared" si="3"/>
        <v>5.2932773252155878E-3</v>
      </c>
      <c r="O21" s="10">
        <f t="shared" si="4"/>
        <v>5.5107538004744499E-3</v>
      </c>
      <c r="P21" s="3">
        <f t="shared" si="5"/>
        <v>0.96053598416243191</v>
      </c>
    </row>
    <row r="22" spans="3:25" x14ac:dyDescent="0.25">
      <c r="C22" t="s">
        <v>31</v>
      </c>
      <c r="D22" s="7">
        <v>0</v>
      </c>
      <c r="E22">
        <v>1.1760200000000001</v>
      </c>
      <c r="F22">
        <v>1.1781600000000001</v>
      </c>
      <c r="G22">
        <v>1.17327</v>
      </c>
      <c r="H22">
        <v>1.1758500000000001</v>
      </c>
      <c r="I22">
        <v>60159</v>
      </c>
      <c r="J22" s="2"/>
      <c r="K22" s="8">
        <f t="shared" si="0"/>
        <v>1.44576263979252E-4</v>
      </c>
      <c r="L22" s="8">
        <f t="shared" si="1"/>
        <v>4.1678386049247493E-3</v>
      </c>
      <c r="M22" s="9">
        <f t="shared" si="2"/>
        <v>4.890000000000061E-3</v>
      </c>
      <c r="N22" s="8">
        <f t="shared" si="3"/>
        <v>4.5043125490062258E-3</v>
      </c>
      <c r="O22" s="10">
        <f t="shared" si="4"/>
        <v>5.7071319677206656E-3</v>
      </c>
      <c r="P22" s="3">
        <f t="shared" si="5"/>
        <v>0.78924275353758355</v>
      </c>
    </row>
    <row r="23" spans="3:25" x14ac:dyDescent="0.25">
      <c r="C23" t="s">
        <v>32</v>
      </c>
      <c r="D23" s="7">
        <v>0</v>
      </c>
      <c r="E23">
        <v>1.1733199999999999</v>
      </c>
      <c r="F23">
        <v>1.17818</v>
      </c>
      <c r="G23">
        <v>1.1725000000000001</v>
      </c>
      <c r="H23">
        <v>1.17597</v>
      </c>
      <c r="I23">
        <v>71269</v>
      </c>
      <c r="J23" s="2"/>
      <c r="K23" s="8">
        <f t="shared" si="0"/>
        <v>-2.2534588467393226E-3</v>
      </c>
      <c r="L23" s="8">
        <f t="shared" si="1"/>
        <v>4.8443496801704958E-3</v>
      </c>
      <c r="M23" s="9">
        <f t="shared" si="2"/>
        <v>5.6799999999999073E-3</v>
      </c>
      <c r="N23" s="8">
        <f t="shared" si="3"/>
        <v>5.6316629320296539E-3</v>
      </c>
      <c r="O23" s="10">
        <f t="shared" si="4"/>
        <v>5.9894025379265536E-3</v>
      </c>
      <c r="P23" s="3">
        <f t="shared" si="5"/>
        <v>0.94027123680006586</v>
      </c>
    </row>
    <row r="24" spans="3:25" x14ac:dyDescent="0.25">
      <c r="C24" t="s">
        <v>33</v>
      </c>
      <c r="D24" s="7">
        <v>0</v>
      </c>
      <c r="E24">
        <v>1.1781600000000001</v>
      </c>
      <c r="F24">
        <v>1.1807700000000001</v>
      </c>
      <c r="G24">
        <v>1.1731799999999999</v>
      </c>
      <c r="H24">
        <v>1.1733199999999999</v>
      </c>
      <c r="I24">
        <v>55236</v>
      </c>
      <c r="J24" s="2"/>
      <c r="K24" s="8">
        <f t="shared" si="0"/>
        <v>4.1250468755328279E-3</v>
      </c>
      <c r="L24" s="8">
        <f t="shared" si="1"/>
        <v>6.4695954584975948E-3</v>
      </c>
      <c r="M24" s="9">
        <f t="shared" si="2"/>
        <v>7.5900000000002077E-3</v>
      </c>
      <c r="N24" s="8">
        <f t="shared" si="3"/>
        <v>7.1856747617584302E-3</v>
      </c>
      <c r="O24" s="10">
        <f t="shared" si="4"/>
        <v>6.0264106409443725E-3</v>
      </c>
      <c r="P24" s="3">
        <f t="shared" si="5"/>
        <v>1.1923639442917873</v>
      </c>
      <c r="R24">
        <v>0</v>
      </c>
      <c r="T24">
        <f>0.76</f>
        <v>0.76</v>
      </c>
      <c r="V24">
        <f>T24/0.49</f>
        <v>1.5510204081632653</v>
      </c>
    </row>
    <row r="25" spans="3:25" x14ac:dyDescent="0.25">
      <c r="C25" t="s">
        <v>34</v>
      </c>
      <c r="D25" s="7">
        <v>0</v>
      </c>
      <c r="E25">
        <v>1.1710799999999999</v>
      </c>
      <c r="F25">
        <v>1.1797599999999999</v>
      </c>
      <c r="G25">
        <v>1.17052</v>
      </c>
      <c r="H25">
        <v>1.1781999999999999</v>
      </c>
      <c r="I25">
        <v>60154</v>
      </c>
      <c r="J25" s="2"/>
      <c r="K25" s="8">
        <f t="shared" si="0"/>
        <v>-6.043116618570714E-3</v>
      </c>
      <c r="L25" s="8">
        <f t="shared" si="1"/>
        <v>7.8939274852201716E-3</v>
      </c>
      <c r="M25" s="9">
        <f t="shared" si="2"/>
        <v>9.2399999999999149E-3</v>
      </c>
      <c r="N25" s="8">
        <f t="shared" si="3"/>
        <v>6.2131889830796764E-3</v>
      </c>
      <c r="O25" s="10">
        <f t="shared" si="4"/>
        <v>5.814671900803323E-3</v>
      </c>
      <c r="P25" s="3">
        <f t="shared" si="5"/>
        <v>1.0685364693098671</v>
      </c>
      <c r="U25" s="14">
        <v>30</v>
      </c>
      <c r="Y25" t="s">
        <v>287</v>
      </c>
    </row>
    <row r="26" spans="3:25" x14ac:dyDescent="0.25">
      <c r="C26" t="s">
        <v>35</v>
      </c>
      <c r="D26" s="7">
        <v>0</v>
      </c>
      <c r="E26">
        <v>1.17492</v>
      </c>
      <c r="F26">
        <v>1.17492</v>
      </c>
      <c r="G26">
        <v>1.1695599999999999</v>
      </c>
      <c r="H26">
        <v>1.1716500000000001</v>
      </c>
      <c r="I26">
        <v>84520</v>
      </c>
      <c r="J26" s="2"/>
      <c r="K26" s="8">
        <f t="shared" si="0"/>
        <v>2.7909358596849604E-3</v>
      </c>
      <c r="L26" s="8">
        <f t="shared" si="1"/>
        <v>4.5829200725059265E-3</v>
      </c>
      <c r="M26" s="9">
        <f t="shared" si="2"/>
        <v>5.3600000000000314E-3</v>
      </c>
      <c r="N26" s="8">
        <f t="shared" si="3"/>
        <v>4.5310646722018216E-3</v>
      </c>
      <c r="O26" s="10">
        <f t="shared" si="4"/>
        <v>5.708026994492024E-3</v>
      </c>
      <c r="P26" s="3">
        <f t="shared" si="5"/>
        <v>0.79380575399767461</v>
      </c>
      <c r="U26" s="14">
        <v>60</v>
      </c>
      <c r="Y26" s="14">
        <v>30</v>
      </c>
    </row>
    <row r="27" spans="3:25" x14ac:dyDescent="0.25">
      <c r="C27" t="s">
        <v>36</v>
      </c>
      <c r="D27" s="7">
        <v>0</v>
      </c>
      <c r="E27">
        <v>1.17191</v>
      </c>
      <c r="F27">
        <v>1.1769700000000001</v>
      </c>
      <c r="G27">
        <v>1.17171</v>
      </c>
      <c r="H27">
        <v>1.17492</v>
      </c>
      <c r="I27">
        <v>57722</v>
      </c>
      <c r="J27" s="2"/>
      <c r="K27" s="8">
        <f t="shared" si="0"/>
        <v>-2.5618765532972095E-3</v>
      </c>
      <c r="L27" s="8">
        <f t="shared" si="1"/>
        <v>4.489165407822791E-3</v>
      </c>
      <c r="M27" s="9">
        <f t="shared" si="2"/>
        <v>5.2600000000000424E-3</v>
      </c>
      <c r="N27" s="8">
        <f t="shared" si="3"/>
        <v>5.216095380029752E-3</v>
      </c>
      <c r="O27" s="10">
        <f t="shared" si="4"/>
        <v>5.9638379482524441E-3</v>
      </c>
      <c r="P27" s="3">
        <f t="shared" si="5"/>
        <v>0.8746205757583001</v>
      </c>
      <c r="U27" s="14" t="s">
        <v>285</v>
      </c>
      <c r="Y27" s="14">
        <v>60</v>
      </c>
    </row>
    <row r="28" spans="3:25" x14ac:dyDescent="0.25">
      <c r="C28" t="s">
        <v>37</v>
      </c>
      <c r="D28" s="7">
        <v>0</v>
      </c>
      <c r="E28">
        <v>1.17425</v>
      </c>
      <c r="F28">
        <v>1.1754899999999999</v>
      </c>
      <c r="G28">
        <v>1.1685000000000001</v>
      </c>
      <c r="H28">
        <v>1.17191</v>
      </c>
      <c r="I28">
        <v>69978</v>
      </c>
      <c r="J28" s="2"/>
      <c r="K28" s="8">
        <f t="shared" si="0"/>
        <v>1.9967403640211352E-3</v>
      </c>
      <c r="L28" s="8">
        <f t="shared" si="1"/>
        <v>5.9820282413348986E-3</v>
      </c>
      <c r="M28" s="9">
        <f t="shared" si="2"/>
        <v>6.9899999999998297E-3</v>
      </c>
      <c r="N28" s="8">
        <f t="shared" si="3"/>
        <v>6.6679244959390975E-3</v>
      </c>
      <c r="O28" s="10">
        <f t="shared" si="4"/>
        <v>6.5525601747321869E-3</v>
      </c>
      <c r="P28" s="3">
        <f t="shared" si="5"/>
        <v>1.0176059918765454</v>
      </c>
      <c r="U28" s="14" t="s">
        <v>286</v>
      </c>
      <c r="Y28" s="14" t="s">
        <v>285</v>
      </c>
    </row>
    <row r="29" spans="3:25" x14ac:dyDescent="0.25">
      <c r="C29" t="s">
        <v>38</v>
      </c>
      <c r="D29" s="7">
        <v>0</v>
      </c>
      <c r="E29">
        <v>1.1660299999999999</v>
      </c>
      <c r="F29">
        <v>1.1745399999999999</v>
      </c>
      <c r="G29">
        <v>1.16598</v>
      </c>
      <c r="H29">
        <v>1.1742699999999999</v>
      </c>
      <c r="I29">
        <v>58816</v>
      </c>
      <c r="J29" s="2"/>
      <c r="K29" s="8">
        <f t="shared" si="0"/>
        <v>-7.0171255333100783E-3</v>
      </c>
      <c r="L29" s="8">
        <f t="shared" si="1"/>
        <v>7.3414638329987658E-3</v>
      </c>
      <c r="M29" s="9">
        <f t="shared" si="2"/>
        <v>8.559999999999901E-3</v>
      </c>
      <c r="N29" s="8">
        <f t="shared" si="3"/>
        <v>6.4802065404474408E-3</v>
      </c>
      <c r="O29" s="10">
        <f t="shared" si="4"/>
        <v>6.7105318645007423E-3</v>
      </c>
      <c r="P29" s="11">
        <f t="shared" si="5"/>
        <v>0.96567703891374967</v>
      </c>
      <c r="Y29" s="14" t="s">
        <v>286</v>
      </c>
    </row>
    <row r="30" spans="3:25" x14ac:dyDescent="0.25">
      <c r="C30" t="s">
        <v>39</v>
      </c>
      <c r="D30" s="7">
        <v>0</v>
      </c>
      <c r="E30">
        <v>1.1619999999999999</v>
      </c>
      <c r="F30">
        <v>1.16801</v>
      </c>
      <c r="G30">
        <v>1.16151</v>
      </c>
      <c r="H30">
        <v>1.1663600000000001</v>
      </c>
      <c r="I30">
        <v>68799</v>
      </c>
      <c r="J30" s="2"/>
      <c r="K30" s="8">
        <f t="shared" si="0"/>
        <v>-3.7381254501184379E-3</v>
      </c>
      <c r="L30" s="8">
        <f t="shared" si="1"/>
        <v>5.5961636146050833E-3</v>
      </c>
      <c r="M30" s="9">
        <f t="shared" si="2"/>
        <v>6.4999999999999503E-3</v>
      </c>
      <c r="N30" s="8">
        <f t="shared" si="3"/>
        <v>5.8907196531543969E-3</v>
      </c>
      <c r="O30" s="10">
        <f t="shared" si="4"/>
        <v>6.7478088024375254E-3</v>
      </c>
      <c r="P30" s="11">
        <f t="shared" si="5"/>
        <v>0.87298259711011372</v>
      </c>
    </row>
    <row r="31" spans="3:25" x14ac:dyDescent="0.25">
      <c r="C31" t="s">
        <v>40</v>
      </c>
      <c r="D31" s="7">
        <v>0</v>
      </c>
      <c r="E31">
        <v>1.16709</v>
      </c>
      <c r="F31">
        <v>1.1685099999999999</v>
      </c>
      <c r="G31">
        <v>1.16126</v>
      </c>
      <c r="H31">
        <v>1.1628700000000001</v>
      </c>
      <c r="I31">
        <v>77086</v>
      </c>
      <c r="J31" s="2"/>
      <c r="K31" s="8">
        <f t="shared" si="0"/>
        <v>3.6289525054390348E-3</v>
      </c>
      <c r="L31" s="8">
        <f t="shared" si="1"/>
        <v>6.2432185729293863E-3</v>
      </c>
      <c r="M31" s="9">
        <f t="shared" si="2"/>
        <v>7.2499999999999787E-3</v>
      </c>
      <c r="N31" s="8">
        <f t="shared" si="3"/>
        <v>5.7035035807710835E-3</v>
      </c>
      <c r="O31" s="10">
        <f t="shared" si="4"/>
        <v>7.1718605563698343E-3</v>
      </c>
      <c r="P31" s="12">
        <f t="shared" si="5"/>
        <v>0.79526136013693138</v>
      </c>
    </row>
    <row r="32" spans="3:25" x14ac:dyDescent="0.25">
      <c r="C32" t="s">
        <v>41</v>
      </c>
      <c r="D32" s="7">
        <v>0</v>
      </c>
      <c r="E32">
        <v>1.16595</v>
      </c>
      <c r="F32">
        <v>1.1687000000000001</v>
      </c>
      <c r="G32">
        <v>1.16265</v>
      </c>
      <c r="H32">
        <v>1.1671199999999999</v>
      </c>
      <c r="I32">
        <v>80354</v>
      </c>
      <c r="J32" s="2"/>
      <c r="K32" s="8">
        <f t="shared" si="0"/>
        <v>-1.0024676125847329E-3</v>
      </c>
      <c r="L32" s="8">
        <f t="shared" si="1"/>
        <v>5.2036296391864368E-3</v>
      </c>
      <c r="M32" s="9">
        <f t="shared" si="2"/>
        <v>6.0500000000001108E-3</v>
      </c>
      <c r="N32" s="8">
        <f t="shared" si="3"/>
        <v>5.4666746389005769E-3</v>
      </c>
      <c r="O32" s="10">
        <f t="shared" si="4"/>
        <v>7.2933272476806994E-3</v>
      </c>
      <c r="P32" s="12">
        <f t="shared" si="5"/>
        <v>0.74954468012373865</v>
      </c>
      <c r="U32" t="s">
        <v>288</v>
      </c>
      <c r="W32" t="s">
        <v>289</v>
      </c>
      <c r="X32" t="s">
        <v>290</v>
      </c>
    </row>
    <row r="33" spans="3:22" x14ac:dyDescent="0.25">
      <c r="C33" t="s">
        <v>42</v>
      </c>
      <c r="D33" s="7">
        <v>0</v>
      </c>
      <c r="E33">
        <v>1.17073</v>
      </c>
      <c r="F33">
        <v>1.1718900000000001</v>
      </c>
      <c r="G33">
        <v>1.1651400000000001</v>
      </c>
      <c r="H33">
        <v>1.16595</v>
      </c>
      <c r="I33">
        <v>58244</v>
      </c>
      <c r="J33" s="2"/>
      <c r="K33" s="8">
        <f t="shared" si="0"/>
        <v>4.0996612204640048E-3</v>
      </c>
      <c r="L33" s="8">
        <f t="shared" si="1"/>
        <v>5.7932952263247623E-3</v>
      </c>
      <c r="M33" s="9">
        <f t="shared" si="2"/>
        <v>6.7500000000000338E-3</v>
      </c>
      <c r="N33" s="8">
        <f t="shared" si="3"/>
        <v>6.3217413485247599E-3</v>
      </c>
      <c r="O33" s="10">
        <f t="shared" si="4"/>
        <v>7.2154464877212231E-3</v>
      </c>
      <c r="P33" s="12">
        <f t="shared" si="5"/>
        <v>0.87614000869976483</v>
      </c>
      <c r="U33" t="s">
        <v>0</v>
      </c>
      <c r="V33">
        <v>1.55</v>
      </c>
    </row>
    <row r="34" spans="3:22" x14ac:dyDescent="0.25">
      <c r="C34" t="s">
        <v>43</v>
      </c>
      <c r="D34" s="7">
        <v>0</v>
      </c>
      <c r="E34">
        <v>1.1760999999999999</v>
      </c>
      <c r="F34">
        <v>1.1773</v>
      </c>
      <c r="G34">
        <v>1.1691800000000001</v>
      </c>
      <c r="H34">
        <v>1.1707399999999999</v>
      </c>
      <c r="I34">
        <v>110421</v>
      </c>
      <c r="J34" s="2"/>
      <c r="K34" s="8">
        <f t="shared" si="0"/>
        <v>4.5783009037019592E-3</v>
      </c>
      <c r="L34" s="8">
        <f t="shared" si="1"/>
        <v>6.9450384029832056E-3</v>
      </c>
      <c r="M34" s="9">
        <f t="shared" si="2"/>
        <v>8.1199999999999051E-3</v>
      </c>
      <c r="N34" s="8">
        <f t="shared" si="3"/>
        <v>9.3371509653879595E-3</v>
      </c>
      <c r="O34" s="10">
        <f t="shared" si="4"/>
        <v>7.039704331591754E-3</v>
      </c>
      <c r="P34" s="12">
        <f t="shared" si="5"/>
        <v>1.3263555577875707</v>
      </c>
      <c r="V34">
        <v>1.45</v>
      </c>
    </row>
    <row r="35" spans="3:22" x14ac:dyDescent="0.25">
      <c r="C35" t="s">
        <v>44</v>
      </c>
      <c r="D35" s="7">
        <v>0</v>
      </c>
      <c r="E35">
        <v>1.18398</v>
      </c>
      <c r="F35">
        <v>1.1871700000000001</v>
      </c>
      <c r="G35">
        <v>1.1731799999999999</v>
      </c>
      <c r="H35">
        <v>1.17709</v>
      </c>
      <c r="I35">
        <v>119895</v>
      </c>
      <c r="J35" s="2"/>
      <c r="K35" s="8">
        <f t="shared" si="0"/>
        <v>5.8534181753307421E-3</v>
      </c>
      <c r="L35" s="8">
        <f t="shared" si="1"/>
        <v>1.1924853816123843E-2</v>
      </c>
      <c r="M35" s="9">
        <f t="shared" si="2"/>
        <v>1.3990000000000169E-2</v>
      </c>
      <c r="N35" s="8">
        <f t="shared" si="3"/>
        <v>7.7737263243189865E-3</v>
      </c>
      <c r="O35" s="10">
        <f t="shared" si="4"/>
        <v>6.821802489333173E-3</v>
      </c>
      <c r="P35" s="12">
        <f t="shared" si="5"/>
        <v>1.1395413948841639</v>
      </c>
    </row>
    <row r="36" spans="3:22" x14ac:dyDescent="0.25">
      <c r="C36" t="s">
        <v>45</v>
      </c>
      <c r="D36" s="7">
        <v>0</v>
      </c>
      <c r="E36">
        <v>1.18476</v>
      </c>
      <c r="F36">
        <v>1.1870400000000001</v>
      </c>
      <c r="G36">
        <v>1.1826099999999999</v>
      </c>
      <c r="H36">
        <v>1.18388</v>
      </c>
      <c r="I36">
        <v>100552</v>
      </c>
      <c r="J36" s="2"/>
      <c r="K36" s="8">
        <f t="shared" si="0"/>
        <v>7.4331857958576195E-4</v>
      </c>
      <c r="L36" s="8">
        <f t="shared" si="1"/>
        <v>3.7459517507886422E-3</v>
      </c>
      <c r="M36" s="9">
        <f t="shared" si="2"/>
        <v>4.430000000000156E-3</v>
      </c>
      <c r="N36" s="8">
        <f t="shared" si="3"/>
        <v>6.7411451060049171E-3</v>
      </c>
      <c r="O36" s="10">
        <f t="shared" si="4"/>
        <v>6.9289163810068921E-3</v>
      </c>
      <c r="P36" s="12">
        <f t="shared" si="5"/>
        <v>0.97290034044620866</v>
      </c>
      <c r="U36" t="s">
        <v>291</v>
      </c>
    </row>
    <row r="37" spans="3:22" x14ac:dyDescent="0.25">
      <c r="C37" t="s">
        <v>46</v>
      </c>
      <c r="D37" s="7">
        <v>0</v>
      </c>
      <c r="E37">
        <v>1.1815500000000001</v>
      </c>
      <c r="F37">
        <v>1.18523</v>
      </c>
      <c r="G37">
        <v>1.1737299999999999</v>
      </c>
      <c r="H37">
        <v>1.18476</v>
      </c>
      <c r="I37">
        <v>137526</v>
      </c>
      <c r="J37" s="2"/>
      <c r="K37" s="8">
        <f t="shared" si="0"/>
        <v>-2.7094095006583063E-3</v>
      </c>
      <c r="L37" s="8">
        <f t="shared" si="1"/>
        <v>9.7978240310804578E-3</v>
      </c>
      <c r="M37" s="9">
        <f t="shared" si="2"/>
        <v>1.1500000000000066E-2</v>
      </c>
      <c r="N37" s="8">
        <f t="shared" si="3"/>
        <v>8.8590819306805599E-3</v>
      </c>
      <c r="O37" s="10">
        <f t="shared" si="4"/>
        <v>6.8275663615459141E-3</v>
      </c>
      <c r="P37" s="12">
        <f t="shared" si="5"/>
        <v>1.2975460744807268</v>
      </c>
    </row>
    <row r="38" spans="3:22" x14ac:dyDescent="0.25">
      <c r="C38" t="s">
        <v>47</v>
      </c>
      <c r="D38" s="7">
        <v>0</v>
      </c>
      <c r="E38">
        <v>1.18466</v>
      </c>
      <c r="F38">
        <v>1.18824</v>
      </c>
      <c r="G38">
        <v>1.17875</v>
      </c>
      <c r="H38">
        <v>1.1815500000000001</v>
      </c>
      <c r="I38">
        <v>112334</v>
      </c>
      <c r="J38" s="2"/>
      <c r="K38" s="8">
        <f t="shared" si="0"/>
        <v>2.632135753882566E-3</v>
      </c>
      <c r="L38" s="8">
        <f t="shared" si="1"/>
        <v>8.0509013785790024E-3</v>
      </c>
      <c r="M38" s="9">
        <f t="shared" si="2"/>
        <v>9.4899999999999984E-3</v>
      </c>
      <c r="N38" s="8">
        <f t="shared" si="3"/>
        <v>6.5537704199471383E-3</v>
      </c>
      <c r="O38" s="10">
        <f t="shared" si="4"/>
        <v>6.1583871960950798E-3</v>
      </c>
      <c r="P38" s="12">
        <f t="shared" si="5"/>
        <v>1.0642023976834005</v>
      </c>
    </row>
    <row r="39" spans="3:22" x14ac:dyDescent="0.25">
      <c r="C39" t="s">
        <v>48</v>
      </c>
      <c r="D39" s="7">
        <v>0</v>
      </c>
      <c r="E39">
        <v>1.18634</v>
      </c>
      <c r="F39">
        <v>1.1900200000000001</v>
      </c>
      <c r="G39">
        <v>1.1839599999999999</v>
      </c>
      <c r="H39">
        <v>1.18466</v>
      </c>
      <c r="I39">
        <v>86057</v>
      </c>
      <c r="J39" s="2"/>
      <c r="K39" s="8">
        <f t="shared" si="0"/>
        <v>1.4181284081507806E-3</v>
      </c>
      <c r="L39" s="8">
        <f t="shared" si="1"/>
        <v>5.1184161627083492E-3</v>
      </c>
      <c r="M39" s="9">
        <f t="shared" si="2"/>
        <v>6.0600000000001764E-3</v>
      </c>
      <c r="N39" s="8">
        <f t="shared" si="3"/>
        <v>4.9215093191842373E-3</v>
      </c>
      <c r="O39" s="10">
        <f t="shared" si="4"/>
        <v>5.9550255470665987E-3</v>
      </c>
      <c r="P39" s="12">
        <f t="shared" si="5"/>
        <v>0.82644638218362243</v>
      </c>
    </row>
    <row r="40" spans="3:22" x14ac:dyDescent="0.25">
      <c r="C40" t="s">
        <v>49</v>
      </c>
      <c r="D40" s="7">
        <v>0</v>
      </c>
      <c r="E40">
        <v>1.1835800000000001</v>
      </c>
      <c r="F40">
        <v>1.18879</v>
      </c>
      <c r="G40">
        <v>1.1832</v>
      </c>
      <c r="H40">
        <v>1.1862999999999999</v>
      </c>
      <c r="I40">
        <v>60130</v>
      </c>
      <c r="J40" s="2"/>
      <c r="K40" s="8">
        <f t="shared" si="0"/>
        <v>-2.2928432942761813E-3</v>
      </c>
      <c r="L40" s="8">
        <f t="shared" si="1"/>
        <v>4.724475997295456E-3</v>
      </c>
      <c r="M40" s="9">
        <f t="shared" si="2"/>
        <v>5.5899999999999839E-3</v>
      </c>
      <c r="N40" s="8">
        <f t="shared" si="3"/>
        <v>5.0915462556184706E-3</v>
      </c>
      <c r="O40" s="10">
        <f t="shared" si="4"/>
        <v>6.2160230920101298E-3</v>
      </c>
      <c r="P40" s="12">
        <f t="shared" si="5"/>
        <v>0.8191002800750492</v>
      </c>
    </row>
    <row r="41" spans="3:22" x14ac:dyDescent="0.25">
      <c r="C41" t="s">
        <v>50</v>
      </c>
      <c r="D41" s="7">
        <v>0</v>
      </c>
      <c r="E41">
        <v>1.18137</v>
      </c>
      <c r="F41">
        <v>1.1874100000000001</v>
      </c>
      <c r="G41">
        <v>1.1809700000000001</v>
      </c>
      <c r="H41">
        <v>1.1846699999999999</v>
      </c>
      <c r="I41">
        <v>73726</v>
      </c>
      <c r="J41" s="2"/>
      <c r="K41" s="8">
        <f t="shared" si="0"/>
        <v>-2.7855858593531183E-3</v>
      </c>
      <c r="L41" s="8">
        <f t="shared" si="1"/>
        <v>5.4531444490545913E-3</v>
      </c>
      <c r="M41" s="9">
        <f t="shared" si="2"/>
        <v>6.4400000000000013E-3</v>
      </c>
      <c r="N41" s="8">
        <f t="shared" si="3"/>
        <v>7.8118380695778944E-3</v>
      </c>
      <c r="O41" s="10">
        <f t="shared" si="4"/>
        <v>6.5806871186521159E-3</v>
      </c>
      <c r="P41" s="12">
        <f t="shared" si="5"/>
        <v>1.1870854712779519</v>
      </c>
    </row>
    <row r="42" spans="3:22" x14ac:dyDescent="0.25">
      <c r="C42" t="s">
        <v>51</v>
      </c>
      <c r="D42" s="7">
        <v>0</v>
      </c>
      <c r="E42">
        <v>1.1802600000000001</v>
      </c>
      <c r="F42">
        <v>1.19174</v>
      </c>
      <c r="G42">
        <v>1.17974</v>
      </c>
      <c r="H42">
        <v>1.1813800000000001</v>
      </c>
      <c r="I42">
        <v>68363</v>
      </c>
      <c r="J42" s="2"/>
      <c r="K42" s="8">
        <f t="shared" si="0"/>
        <v>-9.480438131676597E-4</v>
      </c>
      <c r="L42" s="8">
        <f t="shared" si="1"/>
        <v>1.0171732754674768E-2</v>
      </c>
      <c r="M42" s="9">
        <f t="shared" si="2"/>
        <v>1.2000000000000011E-2</v>
      </c>
      <c r="N42" s="8">
        <f t="shared" si="3"/>
        <v>8.523523566035026E-3</v>
      </c>
      <c r="O42" s="10">
        <f t="shared" si="4"/>
        <v>6.7608981665022915E-3</v>
      </c>
      <c r="P42" s="12">
        <f t="shared" si="5"/>
        <v>1.2607087632625322</v>
      </c>
    </row>
    <row r="43" spans="3:22" x14ac:dyDescent="0.25">
      <c r="C43" t="s">
        <v>52</v>
      </c>
      <c r="D43" s="7">
        <v>0</v>
      </c>
      <c r="E43">
        <v>1.17733</v>
      </c>
      <c r="F43">
        <v>1.18336</v>
      </c>
      <c r="G43">
        <v>1.1752899999999999</v>
      </c>
      <c r="H43">
        <v>1.1802699999999999</v>
      </c>
      <c r="I43">
        <v>74632</v>
      </c>
      <c r="K43" s="8">
        <f t="shared" ref="K43:K106" si="6">(E43-H43)/H43</f>
        <v>-2.4909554593439999E-3</v>
      </c>
      <c r="L43" s="8">
        <f t="shared" ref="L43:L106" si="7">(F43-G43)/G43</f>
        <v>6.8663904227892879E-3</v>
      </c>
      <c r="M43" s="9">
        <f t="shared" ref="M43:M106" si="8">F43-G43</f>
        <v>8.0700000000000216E-3</v>
      </c>
      <c r="N43" s="8">
        <f t="shared" ref="N43:N106" si="9">(SUM(M43:M44)/2)/E44</f>
        <v>6.0316949697780745E-3</v>
      </c>
      <c r="O43" s="10">
        <f t="shared" ref="O43:O106" si="10">AVERAGE(N43:N49)</f>
        <v>6.6958775879832223E-3</v>
      </c>
      <c r="P43" s="12">
        <f t="shared" ref="P43:P106" si="11">N43/O43</f>
        <v>0.90080723408129126</v>
      </c>
    </row>
    <row r="44" spans="3:22" x14ac:dyDescent="0.25">
      <c r="C44" t="s">
        <v>53</v>
      </c>
      <c r="D44" s="7">
        <v>0</v>
      </c>
      <c r="E44">
        <v>1.18126</v>
      </c>
      <c r="F44">
        <v>1.18275</v>
      </c>
      <c r="G44">
        <v>1.1765699999999999</v>
      </c>
      <c r="H44">
        <v>1.17733</v>
      </c>
      <c r="I44">
        <v>69893</v>
      </c>
      <c r="K44" s="8">
        <f t="shared" si="6"/>
        <v>3.3380615460406079E-3</v>
      </c>
      <c r="L44" s="8">
        <f t="shared" si="7"/>
        <v>5.2525561590046274E-3</v>
      </c>
      <c r="M44" s="9">
        <f t="shared" si="8"/>
        <v>6.1800000000000743E-3</v>
      </c>
      <c r="N44" s="8">
        <f t="shared" si="9"/>
        <v>4.1748277725247264E-3</v>
      </c>
      <c r="O44" s="10">
        <f t="shared" si="10"/>
        <v>6.9878108480079318E-3</v>
      </c>
      <c r="P44" s="12">
        <f t="shared" si="11"/>
        <v>0.59744430170356944</v>
      </c>
    </row>
    <row r="45" spans="3:22" x14ac:dyDescent="0.25">
      <c r="C45" t="s">
        <v>54</v>
      </c>
      <c r="D45" s="7">
        <v>0</v>
      </c>
      <c r="E45">
        <v>1.18448</v>
      </c>
      <c r="F45">
        <v>1.1848700000000001</v>
      </c>
      <c r="G45">
        <v>1.18116</v>
      </c>
      <c r="H45">
        <v>1.18123</v>
      </c>
      <c r="I45">
        <v>51431</v>
      </c>
      <c r="K45" s="8">
        <f t="shared" si="6"/>
        <v>2.7513693353538051E-3</v>
      </c>
      <c r="L45" s="8">
        <f t="shared" si="7"/>
        <v>3.1409800535068086E-3</v>
      </c>
      <c r="M45" s="9">
        <f t="shared" si="8"/>
        <v>3.7100000000001021E-3</v>
      </c>
      <c r="N45" s="8">
        <f t="shared" si="9"/>
        <v>5.1302388767477704E-3</v>
      </c>
      <c r="O45" s="10">
        <f t="shared" si="10"/>
        <v>7.8858042489159206E-3</v>
      </c>
      <c r="P45" s="12">
        <f t="shared" si="11"/>
        <v>0.65056634869589058</v>
      </c>
    </row>
    <row r="46" spans="3:22" x14ac:dyDescent="0.25">
      <c r="C46" t="s">
        <v>55</v>
      </c>
      <c r="D46" s="7">
        <v>0</v>
      </c>
      <c r="E46">
        <v>1.18513</v>
      </c>
      <c r="F46">
        <v>1.18655</v>
      </c>
      <c r="G46">
        <v>1.1780999999999999</v>
      </c>
      <c r="H46">
        <v>1.18384</v>
      </c>
      <c r="I46">
        <v>98004</v>
      </c>
      <c r="K46" s="8">
        <f t="shared" si="6"/>
        <v>1.0896742803081611E-3</v>
      </c>
      <c r="L46" s="8">
        <f t="shared" si="7"/>
        <v>7.1725659960954662E-3</v>
      </c>
      <c r="M46" s="9">
        <f t="shared" si="8"/>
        <v>8.4500000000000686E-3</v>
      </c>
      <c r="N46" s="8">
        <f t="shared" si="9"/>
        <v>6.7484921337889565E-3</v>
      </c>
      <c r="O46" s="10">
        <f t="shared" si="10"/>
        <v>8.3921204674814263E-3</v>
      </c>
      <c r="P46" s="12">
        <f t="shared" si="11"/>
        <v>0.80414624169643956</v>
      </c>
    </row>
    <row r="47" spans="3:22" x14ac:dyDescent="0.25">
      <c r="C47" t="s">
        <v>56</v>
      </c>
      <c r="D47" s="7">
        <v>0</v>
      </c>
      <c r="E47">
        <v>1.1854499999999999</v>
      </c>
      <c r="F47">
        <v>1.1864600000000001</v>
      </c>
      <c r="G47">
        <v>1.1789099999999999</v>
      </c>
      <c r="H47">
        <v>1.18512</v>
      </c>
      <c r="I47">
        <v>98705</v>
      </c>
      <c r="K47" s="8">
        <f t="shared" si="6"/>
        <v>2.784528149047704E-4</v>
      </c>
      <c r="L47" s="8">
        <f t="shared" si="7"/>
        <v>6.4042208480716662E-3</v>
      </c>
      <c r="M47" s="9">
        <f t="shared" si="8"/>
        <v>7.5500000000001677E-3</v>
      </c>
      <c r="N47" s="8">
        <f t="shared" si="9"/>
        <v>7.644194442112358E-3</v>
      </c>
      <c r="O47" s="10">
        <f t="shared" si="10"/>
        <v>8.1927762913223349E-3</v>
      </c>
      <c r="P47" s="12">
        <f t="shared" si="11"/>
        <v>0.93304078743233521</v>
      </c>
    </row>
    <row r="48" spans="3:22" x14ac:dyDescent="0.25">
      <c r="C48" t="s">
        <v>57</v>
      </c>
      <c r="D48" s="7">
        <v>0</v>
      </c>
      <c r="E48">
        <v>1.1911</v>
      </c>
      <c r="F48">
        <v>1.1928799999999999</v>
      </c>
      <c r="G48">
        <v>1.18222</v>
      </c>
      <c r="H48">
        <v>1.18546</v>
      </c>
      <c r="I48">
        <v>108918</v>
      </c>
      <c r="K48" s="8">
        <f t="shared" si="6"/>
        <v>4.7576468206435392E-3</v>
      </c>
      <c r="L48" s="8">
        <f t="shared" si="7"/>
        <v>9.0169342423575063E-3</v>
      </c>
      <c r="M48" s="9">
        <f t="shared" si="8"/>
        <v>1.0659999999999892E-2</v>
      </c>
      <c r="N48" s="8">
        <f t="shared" si="9"/>
        <v>9.0733154045291222E-3</v>
      </c>
      <c r="O48" s="10">
        <f t="shared" si="10"/>
        <v>7.856862861632152E-3</v>
      </c>
      <c r="P48" s="12">
        <f t="shared" si="11"/>
        <v>1.1548267501062466</v>
      </c>
    </row>
    <row r="49" spans="3:16" x14ac:dyDescent="0.25">
      <c r="C49" t="s">
        <v>58</v>
      </c>
      <c r="D49" s="7">
        <v>0</v>
      </c>
      <c r="E49">
        <v>1.1936100000000001</v>
      </c>
      <c r="F49">
        <v>1.2011400000000001</v>
      </c>
      <c r="G49">
        <v>1.19014</v>
      </c>
      <c r="H49">
        <v>1.1911499999999999</v>
      </c>
      <c r="I49">
        <v>114224</v>
      </c>
      <c r="K49" s="8">
        <f t="shared" si="6"/>
        <v>2.0652310792092757E-3</v>
      </c>
      <c r="L49" s="8">
        <f t="shared" si="7"/>
        <v>9.2426101130960395E-3</v>
      </c>
      <c r="M49" s="9">
        <f t="shared" si="8"/>
        <v>1.1000000000000121E-2</v>
      </c>
      <c r="N49" s="8">
        <f t="shared" si="9"/>
        <v>8.068379516401547E-3</v>
      </c>
      <c r="O49" s="10">
        <f t="shared" si="10"/>
        <v>7.7279521551601883E-3</v>
      </c>
      <c r="P49" s="12">
        <f t="shared" si="11"/>
        <v>1.044051432307852</v>
      </c>
    </row>
    <row r="50" spans="3:16" x14ac:dyDescent="0.25">
      <c r="C50" t="s">
        <v>59</v>
      </c>
      <c r="D50" s="7">
        <v>0</v>
      </c>
      <c r="E50">
        <v>1.1898299999999999</v>
      </c>
      <c r="F50">
        <v>1.19661</v>
      </c>
      <c r="G50">
        <v>1.18841</v>
      </c>
      <c r="H50">
        <v>1.1936199999999999</v>
      </c>
      <c r="I50">
        <v>111169</v>
      </c>
      <c r="K50" s="8">
        <f t="shared" si="6"/>
        <v>-3.1752148925118214E-3</v>
      </c>
      <c r="L50" s="8">
        <f t="shared" si="7"/>
        <v>6.8999755976472642E-3</v>
      </c>
      <c r="M50" s="9">
        <f t="shared" si="8"/>
        <v>8.1999999999999851E-3</v>
      </c>
      <c r="N50" s="8">
        <f t="shared" si="9"/>
        <v>8.0752277899510377E-3</v>
      </c>
      <c r="O50" s="10">
        <f t="shared" si="10"/>
        <v>7.7515301422505902E-3</v>
      </c>
      <c r="P50" s="12">
        <f t="shared" si="11"/>
        <v>1.0417591935734207</v>
      </c>
    </row>
    <row r="51" spans="3:16" x14ac:dyDescent="0.25">
      <c r="C51" t="s">
        <v>60</v>
      </c>
      <c r="D51" s="7">
        <v>0</v>
      </c>
      <c r="E51">
        <v>1.18201</v>
      </c>
      <c r="F51">
        <v>1.19198</v>
      </c>
      <c r="G51">
        <v>1.18109</v>
      </c>
      <c r="H51">
        <v>1.19045</v>
      </c>
      <c r="I51">
        <v>91383</v>
      </c>
      <c r="K51" s="8">
        <f t="shared" si="6"/>
        <v>-7.0897559746314447E-3</v>
      </c>
      <c r="L51" s="8">
        <f t="shared" si="7"/>
        <v>9.2202965057701508E-3</v>
      </c>
      <c r="M51" s="9">
        <f t="shared" si="8"/>
        <v>1.0890000000000066E-2</v>
      </c>
      <c r="N51" s="8">
        <f t="shared" si="9"/>
        <v>1.0460781578880654E-2</v>
      </c>
      <c r="O51" s="10">
        <f t="shared" si="10"/>
        <v>7.7278635855811415E-3</v>
      </c>
      <c r="P51" s="12">
        <f t="shared" si="11"/>
        <v>1.3536446992152742</v>
      </c>
    </row>
    <row r="52" spans="3:16" x14ac:dyDescent="0.25">
      <c r="C52" t="s">
        <v>61</v>
      </c>
      <c r="D52" s="7">
        <v>0</v>
      </c>
      <c r="E52">
        <v>1.18299</v>
      </c>
      <c r="F52">
        <v>1.1901299999999999</v>
      </c>
      <c r="G52">
        <v>1.1762699999999999</v>
      </c>
      <c r="H52">
        <v>1.18211</v>
      </c>
      <c r="I52">
        <v>68930</v>
      </c>
      <c r="K52" s="8">
        <f t="shared" si="6"/>
        <v>7.4443156728222579E-4</v>
      </c>
      <c r="L52" s="8">
        <f t="shared" si="7"/>
        <v>1.1783009003035003E-2</v>
      </c>
      <c r="M52" s="9">
        <f t="shared" si="8"/>
        <v>1.3859999999999983E-2</v>
      </c>
      <c r="N52" s="8">
        <f t="shared" si="9"/>
        <v>8.6744524067063015E-3</v>
      </c>
      <c r="O52" s="10">
        <f t="shared" si="10"/>
        <v>7.6060857963452782E-3</v>
      </c>
      <c r="P52" s="12">
        <f t="shared" si="11"/>
        <v>1.1404620772059098</v>
      </c>
    </row>
    <row r="53" spans="3:16" x14ac:dyDescent="0.25">
      <c r="C53" t="s">
        <v>62</v>
      </c>
      <c r="D53" s="7">
        <v>0</v>
      </c>
      <c r="E53">
        <v>1.18336</v>
      </c>
      <c r="F53">
        <v>1.18391</v>
      </c>
      <c r="G53">
        <v>1.1772400000000001</v>
      </c>
      <c r="H53">
        <v>1.18299</v>
      </c>
      <c r="I53">
        <v>49020</v>
      </c>
      <c r="K53" s="8">
        <f t="shared" si="6"/>
        <v>3.1276680276247598E-4</v>
      </c>
      <c r="L53" s="8">
        <f t="shared" si="7"/>
        <v>5.6657945703509505E-3</v>
      </c>
      <c r="M53" s="9">
        <f t="shared" si="8"/>
        <v>6.6699999999999537E-3</v>
      </c>
      <c r="N53" s="8">
        <f t="shared" si="9"/>
        <v>5.3530829006753176E-3</v>
      </c>
      <c r="O53" s="10">
        <f t="shared" si="10"/>
        <v>7.3189776948508556E-3</v>
      </c>
      <c r="P53" s="12">
        <f t="shared" si="11"/>
        <v>0.73139762462200009</v>
      </c>
    </row>
    <row r="54" spans="3:16" x14ac:dyDescent="0.25">
      <c r="C54" t="s">
        <v>63</v>
      </c>
      <c r="D54" s="7">
        <v>0</v>
      </c>
      <c r="E54">
        <v>1.17876</v>
      </c>
      <c r="F54">
        <v>1.18435</v>
      </c>
      <c r="G54">
        <v>1.1783999999999999</v>
      </c>
      <c r="H54">
        <v>1.1834100000000001</v>
      </c>
      <c r="I54">
        <v>67816</v>
      </c>
      <c r="K54" s="8">
        <f t="shared" si="6"/>
        <v>-3.9293228889396258E-3</v>
      </c>
      <c r="L54" s="8">
        <f t="shared" si="7"/>
        <v>5.0492192803802804E-3</v>
      </c>
      <c r="M54" s="9">
        <f t="shared" si="8"/>
        <v>5.9500000000001219E-3</v>
      </c>
      <c r="N54" s="8">
        <f t="shared" si="9"/>
        <v>5.292800434281081E-3</v>
      </c>
      <c r="O54" s="10">
        <f t="shared" si="10"/>
        <v>7.2835032668632374E-3</v>
      </c>
      <c r="P54" s="12">
        <f t="shared" si="11"/>
        <v>0.72668333360417559</v>
      </c>
    </row>
    <row r="55" spans="3:16" x14ac:dyDescent="0.25">
      <c r="C55" t="s">
        <v>64</v>
      </c>
      <c r="D55" s="7">
        <v>0</v>
      </c>
      <c r="E55">
        <v>1.17896</v>
      </c>
      <c r="F55">
        <v>1.1849499999999999</v>
      </c>
      <c r="G55">
        <v>1.17842</v>
      </c>
      <c r="H55">
        <v>1.17875</v>
      </c>
      <c r="I55">
        <v>54119</v>
      </c>
      <c r="K55" s="8">
        <f t="shared" si="6"/>
        <v>1.7815482502654803E-4</v>
      </c>
      <c r="L55" s="8">
        <f t="shared" si="7"/>
        <v>5.5413180360142601E-3</v>
      </c>
      <c r="M55" s="9">
        <f t="shared" si="8"/>
        <v>6.5299999999999248E-3</v>
      </c>
      <c r="N55" s="8">
        <f t="shared" si="9"/>
        <v>8.1709404592253849E-3</v>
      </c>
      <c r="O55" s="10">
        <f t="shared" si="10"/>
        <v>7.4590712087801627E-3</v>
      </c>
      <c r="P55" s="12">
        <f t="shared" si="11"/>
        <v>1.0954367146418005</v>
      </c>
    </row>
    <row r="56" spans="3:16" x14ac:dyDescent="0.25">
      <c r="C56" t="s">
        <v>65</v>
      </c>
      <c r="D56" s="7">
        <v>0</v>
      </c>
      <c r="E56">
        <v>1.18591</v>
      </c>
      <c r="F56">
        <v>1.1882900000000001</v>
      </c>
      <c r="G56">
        <v>1.17544</v>
      </c>
      <c r="H56">
        <v>1.17954</v>
      </c>
      <c r="I56">
        <v>72078</v>
      </c>
      <c r="K56" s="8">
        <f t="shared" si="6"/>
        <v>5.4004103294504526E-3</v>
      </c>
      <c r="L56" s="8">
        <f t="shared" si="7"/>
        <v>1.093207649901316E-2</v>
      </c>
      <c r="M56" s="9">
        <f t="shared" si="8"/>
        <v>1.2850000000000028E-2</v>
      </c>
      <c r="N56" s="8">
        <f t="shared" si="9"/>
        <v>8.2334254260343562E-3</v>
      </c>
      <c r="O56" s="10">
        <f t="shared" si="10"/>
        <v>7.4490295823322322E-3</v>
      </c>
      <c r="P56" s="12">
        <f t="shared" si="11"/>
        <v>1.1053017490442743</v>
      </c>
    </row>
    <row r="57" spans="3:16" x14ac:dyDescent="0.25">
      <c r="C57" t="s">
        <v>66</v>
      </c>
      <c r="D57" s="7">
        <v>0</v>
      </c>
      <c r="E57">
        <v>1.1835899999999999</v>
      </c>
      <c r="F57">
        <v>1.18686</v>
      </c>
      <c r="G57">
        <v>1.18022</v>
      </c>
      <c r="H57">
        <v>1.1859999999999999</v>
      </c>
      <c r="I57">
        <v>80761</v>
      </c>
      <c r="K57" s="8">
        <f t="shared" si="6"/>
        <v>-2.0320404721753992E-3</v>
      </c>
      <c r="L57" s="8">
        <f t="shared" si="7"/>
        <v>5.6260697158156776E-3</v>
      </c>
      <c r="M57" s="9">
        <f t="shared" si="8"/>
        <v>6.6399999999999793E-3</v>
      </c>
      <c r="N57" s="8">
        <f t="shared" si="9"/>
        <v>7.909561893264902E-3</v>
      </c>
      <c r="O57" s="10">
        <f t="shared" si="10"/>
        <v>7.4278934588080719E-3</v>
      </c>
      <c r="P57" s="12">
        <f t="shared" si="11"/>
        <v>1.0648458997329402</v>
      </c>
    </row>
    <row r="58" spans="3:16" x14ac:dyDescent="0.25">
      <c r="C58" t="s">
        <v>67</v>
      </c>
      <c r="D58" s="7">
        <v>0</v>
      </c>
      <c r="E58">
        <v>1.19286</v>
      </c>
      <c r="F58">
        <v>1.1952700000000001</v>
      </c>
      <c r="G58">
        <v>1.1830400000000001</v>
      </c>
      <c r="H58">
        <v>1.1836</v>
      </c>
      <c r="I58">
        <v>68333</v>
      </c>
      <c r="K58" s="8">
        <f t="shared" si="6"/>
        <v>7.8235890503548892E-3</v>
      </c>
      <c r="L58" s="8">
        <f t="shared" si="7"/>
        <v>1.0337773870705946E-2</v>
      </c>
      <c r="M58" s="9">
        <f t="shared" si="8"/>
        <v>1.2229999999999963E-2</v>
      </c>
      <c r="N58" s="8">
        <f t="shared" si="9"/>
        <v>9.608337054229605E-3</v>
      </c>
      <c r="O58" s="10">
        <f t="shared" si="10"/>
        <v>7.2015091727115812E-3</v>
      </c>
      <c r="P58" s="12">
        <f t="shared" si="11"/>
        <v>1.3342115970133219</v>
      </c>
    </row>
    <row r="59" spans="3:16" x14ac:dyDescent="0.25">
      <c r="C59" t="s">
        <v>68</v>
      </c>
      <c r="D59" s="7">
        <v>0</v>
      </c>
      <c r="E59">
        <v>1.18699</v>
      </c>
      <c r="F59">
        <v>1.19658</v>
      </c>
      <c r="G59">
        <v>1.1859999999999999</v>
      </c>
      <c r="H59">
        <v>1.1931</v>
      </c>
      <c r="I59">
        <v>73864</v>
      </c>
      <c r="K59" s="8">
        <f t="shared" si="6"/>
        <v>-5.121113066800821E-3</v>
      </c>
      <c r="L59" s="8">
        <f t="shared" si="7"/>
        <v>8.9207419898819848E-3</v>
      </c>
      <c r="M59" s="9">
        <f t="shared" si="8"/>
        <v>1.0580000000000034E-2</v>
      </c>
      <c r="N59" s="8">
        <f t="shared" si="9"/>
        <v>6.6646956962453548E-3</v>
      </c>
      <c r="O59" s="10">
        <f t="shared" si="10"/>
        <v>6.984863004944576E-3</v>
      </c>
      <c r="P59" s="12">
        <f t="shared" si="11"/>
        <v>0.95416269317342728</v>
      </c>
    </row>
    <row r="60" spans="3:16" x14ac:dyDescent="0.25">
      <c r="C60" t="s">
        <v>69</v>
      </c>
      <c r="D60" s="7">
        <v>0</v>
      </c>
      <c r="E60">
        <v>1.1838500000000001</v>
      </c>
      <c r="F60">
        <v>1.18808</v>
      </c>
      <c r="G60">
        <v>1.1828799999999999</v>
      </c>
      <c r="H60">
        <v>1.18699</v>
      </c>
      <c r="I60">
        <v>56170</v>
      </c>
      <c r="K60" s="8">
        <f t="shared" si="6"/>
        <v>-2.6453466330802456E-3</v>
      </c>
      <c r="L60" s="8">
        <f t="shared" si="7"/>
        <v>4.3960503178683327E-3</v>
      </c>
      <c r="M60" s="9">
        <f t="shared" si="8"/>
        <v>5.2000000000000934E-3</v>
      </c>
      <c r="N60" s="8">
        <f t="shared" si="9"/>
        <v>5.1047619047619817E-3</v>
      </c>
      <c r="O60" s="10">
        <f t="shared" si="10"/>
        <v>7.3911287646950862E-3</v>
      </c>
      <c r="P60" s="12">
        <f t="shared" si="11"/>
        <v>0.69066066459912012</v>
      </c>
    </row>
    <row r="61" spans="3:16" x14ac:dyDescent="0.25">
      <c r="C61" t="s">
        <v>70</v>
      </c>
      <c r="D61" s="7">
        <v>0</v>
      </c>
      <c r="E61">
        <v>1.1812499999999999</v>
      </c>
      <c r="F61">
        <v>1.1850400000000001</v>
      </c>
      <c r="G61">
        <v>1.17818</v>
      </c>
      <c r="H61">
        <v>1.1841699999999999</v>
      </c>
      <c r="I61">
        <v>66201</v>
      </c>
      <c r="K61" s="8">
        <f t="shared" si="6"/>
        <v>-2.4658621650607885E-3</v>
      </c>
      <c r="L61" s="8">
        <f t="shared" si="7"/>
        <v>5.8225398495986083E-3</v>
      </c>
      <c r="M61" s="9">
        <f t="shared" si="8"/>
        <v>6.8600000000000882E-3</v>
      </c>
      <c r="N61" s="8">
        <f t="shared" si="9"/>
        <v>6.5217760276995588E-3</v>
      </c>
      <c r="O61" s="10">
        <f t="shared" si="10"/>
        <v>7.9316053615258193E-3</v>
      </c>
      <c r="P61" s="12">
        <f t="shared" si="11"/>
        <v>0.82225170447019713</v>
      </c>
    </row>
    <row r="62" spans="3:16" x14ac:dyDescent="0.25">
      <c r="C62" t="s">
        <v>71</v>
      </c>
      <c r="D62" s="7">
        <v>0</v>
      </c>
      <c r="E62">
        <v>1.1783600000000001</v>
      </c>
      <c r="F62">
        <v>1.18641</v>
      </c>
      <c r="G62">
        <v>1.1778999999999999</v>
      </c>
      <c r="H62">
        <v>1.1812800000000001</v>
      </c>
      <c r="I62">
        <v>62586</v>
      </c>
      <c r="K62" s="8">
        <f t="shared" si="6"/>
        <v>-2.4718948936746864E-3</v>
      </c>
      <c r="L62" s="8">
        <f t="shared" si="7"/>
        <v>7.2247219628151947E-3</v>
      </c>
      <c r="M62" s="9">
        <f t="shared" si="8"/>
        <v>8.5100000000000176E-3</v>
      </c>
      <c r="N62" s="8">
        <f t="shared" si="9"/>
        <v>8.1006490740898641E-3</v>
      </c>
      <c r="O62" s="10">
        <f t="shared" si="10"/>
        <v>8.196351035959188E-3</v>
      </c>
      <c r="P62" s="12">
        <f t="shared" si="11"/>
        <v>0.98832383319730222</v>
      </c>
    </row>
    <row r="63" spans="3:16" x14ac:dyDescent="0.25">
      <c r="C63" t="s">
        <v>72</v>
      </c>
      <c r="D63" s="7">
        <v>0</v>
      </c>
      <c r="E63">
        <v>1.17398</v>
      </c>
      <c r="F63">
        <v>1.18163</v>
      </c>
      <c r="G63">
        <v>1.1711199999999999</v>
      </c>
      <c r="H63">
        <v>1.17832</v>
      </c>
      <c r="I63">
        <v>65047</v>
      </c>
      <c r="K63" s="8">
        <f t="shared" si="6"/>
        <v>-3.6832099938896145E-3</v>
      </c>
      <c r="L63" s="8">
        <f t="shared" si="7"/>
        <v>8.9743151854635057E-3</v>
      </c>
      <c r="M63" s="9">
        <f t="shared" si="8"/>
        <v>1.0510000000000019E-2</v>
      </c>
      <c r="N63" s="8">
        <f t="shared" si="9"/>
        <v>8.0854725613652423E-3</v>
      </c>
      <c r="O63" s="10">
        <f t="shared" si="10"/>
        <v>8.165389187009776E-3</v>
      </c>
      <c r="P63" s="12">
        <f t="shared" si="11"/>
        <v>0.99021275975777467</v>
      </c>
    </row>
    <row r="64" spans="3:16" x14ac:dyDescent="0.25">
      <c r="C64" t="s">
        <v>73</v>
      </c>
      <c r="D64" s="7">
        <v>0</v>
      </c>
      <c r="E64">
        <v>1.17371</v>
      </c>
      <c r="F64">
        <v>1.18069</v>
      </c>
      <c r="G64">
        <v>1.17222</v>
      </c>
      <c r="H64">
        <v>1.1739900000000001</v>
      </c>
      <c r="I64">
        <v>65526</v>
      </c>
      <c r="K64" s="8">
        <f t="shared" si="6"/>
        <v>-2.3850288332954962E-4</v>
      </c>
      <c r="L64" s="8">
        <f t="shared" si="7"/>
        <v>7.2256061148930897E-3</v>
      </c>
      <c r="M64" s="9">
        <f t="shared" si="8"/>
        <v>8.4699999999999775E-3</v>
      </c>
      <c r="N64" s="8">
        <f t="shared" si="9"/>
        <v>6.3248718905894643E-3</v>
      </c>
      <c r="O64" s="10">
        <f t="shared" si="10"/>
        <v>8.5032153596130058E-3</v>
      </c>
      <c r="P64" s="12">
        <f t="shared" si="11"/>
        <v>0.74382120446227518</v>
      </c>
    </row>
    <row r="65" spans="3:16" x14ac:dyDescent="0.25">
      <c r="C65" t="s">
        <v>74</v>
      </c>
      <c r="D65" s="7">
        <v>0</v>
      </c>
      <c r="E65">
        <v>1.1786799999999999</v>
      </c>
      <c r="F65">
        <v>1.1800600000000001</v>
      </c>
      <c r="G65">
        <v>1.1736200000000001</v>
      </c>
      <c r="H65">
        <v>1.17363</v>
      </c>
      <c r="I65">
        <v>51617</v>
      </c>
      <c r="K65" s="8">
        <f t="shared" si="6"/>
        <v>4.3028893262782985E-3</v>
      </c>
      <c r="L65" s="8">
        <f t="shared" si="7"/>
        <v>5.4872957175235602E-3</v>
      </c>
      <c r="M65" s="9">
        <f t="shared" si="8"/>
        <v>6.4400000000000013E-3</v>
      </c>
      <c r="N65" s="8">
        <f t="shared" si="9"/>
        <v>8.0918138798605679E-3</v>
      </c>
      <c r="O65" s="10">
        <f t="shared" si="10"/>
        <v>9.2020418721685641E-3</v>
      </c>
      <c r="P65" s="12">
        <f t="shared" si="11"/>
        <v>0.87934982173186327</v>
      </c>
    </row>
    <row r="66" spans="3:16" x14ac:dyDescent="0.25">
      <c r="C66" t="s">
        <v>75</v>
      </c>
      <c r="D66" s="7">
        <v>0</v>
      </c>
      <c r="E66">
        <v>1.1876199999999999</v>
      </c>
      <c r="F66">
        <v>1.18831</v>
      </c>
      <c r="G66">
        <v>1.17553</v>
      </c>
      <c r="H66">
        <v>1.1786099999999999</v>
      </c>
      <c r="I66">
        <v>85683</v>
      </c>
      <c r="K66" s="8">
        <f t="shared" si="6"/>
        <v>7.6445982979950642E-3</v>
      </c>
      <c r="L66" s="8">
        <f t="shared" si="7"/>
        <v>1.0871691917688204E-2</v>
      </c>
      <c r="M66" s="9">
        <f t="shared" si="8"/>
        <v>1.2780000000000014E-2</v>
      </c>
      <c r="N66" s="8">
        <f t="shared" si="9"/>
        <v>9.508556014498919E-3</v>
      </c>
      <c r="O66" s="10">
        <f t="shared" si="10"/>
        <v>9.3404133381294156E-3</v>
      </c>
      <c r="P66" s="12">
        <f t="shared" si="11"/>
        <v>1.0180016312215125</v>
      </c>
    </row>
    <row r="67" spans="3:16" x14ac:dyDescent="0.25">
      <c r="C67" t="s">
        <v>76</v>
      </c>
      <c r="D67" s="7">
        <v>0</v>
      </c>
      <c r="E67">
        <v>1.1862999999999999</v>
      </c>
      <c r="F67">
        <v>1.1915800000000001</v>
      </c>
      <c r="G67">
        <v>1.1818</v>
      </c>
      <c r="H67">
        <v>1.18764</v>
      </c>
      <c r="I67">
        <v>95449</v>
      </c>
      <c r="K67" s="8">
        <f t="shared" si="6"/>
        <v>-1.128288033410898E-3</v>
      </c>
      <c r="L67" s="8">
        <f t="shared" si="7"/>
        <v>8.275511930952887E-3</v>
      </c>
      <c r="M67" s="9">
        <f t="shared" si="8"/>
        <v>9.7800000000001219E-3</v>
      </c>
      <c r="N67" s="8">
        <f t="shared" si="9"/>
        <v>8.8880980825771245E-3</v>
      </c>
      <c r="O67" s="10">
        <f t="shared" si="10"/>
        <v>9.0135362347474133E-3</v>
      </c>
      <c r="P67" s="12">
        <f t="shared" si="11"/>
        <v>0.98608335852839624</v>
      </c>
    </row>
    <row r="68" spans="3:16" x14ac:dyDescent="0.25">
      <c r="C68" t="s">
        <v>77</v>
      </c>
      <c r="D68" s="7">
        <v>0</v>
      </c>
      <c r="E68">
        <v>1.1802299999999999</v>
      </c>
      <c r="F68">
        <v>1.19048</v>
      </c>
      <c r="G68">
        <v>1.1792800000000001</v>
      </c>
      <c r="H68">
        <v>1.1862999999999999</v>
      </c>
      <c r="I68">
        <v>55173</v>
      </c>
      <c r="K68" s="8">
        <f t="shared" si="6"/>
        <v>-5.1167495574475433E-3</v>
      </c>
      <c r="L68" s="8">
        <f t="shared" si="7"/>
        <v>9.497320398887352E-3</v>
      </c>
      <c r="M68" s="9">
        <f t="shared" si="8"/>
        <v>1.1199999999999877E-2</v>
      </c>
      <c r="N68" s="8">
        <f t="shared" si="9"/>
        <v>8.3749957487331429E-3</v>
      </c>
      <c r="O68" s="10">
        <f t="shared" si="10"/>
        <v>9.0696154773449809E-3</v>
      </c>
      <c r="P68" s="12">
        <f t="shared" si="11"/>
        <v>0.92341243900064662</v>
      </c>
    </row>
    <row r="69" spans="3:16" x14ac:dyDescent="0.25">
      <c r="C69" t="s">
        <v>78</v>
      </c>
      <c r="D69" s="7">
        <v>0</v>
      </c>
      <c r="E69">
        <v>1.1761200000000001</v>
      </c>
      <c r="F69">
        <v>1.1806300000000001</v>
      </c>
      <c r="G69">
        <v>1.1721299999999999</v>
      </c>
      <c r="H69">
        <v>1.18024</v>
      </c>
      <c r="I69">
        <v>64423</v>
      </c>
      <c r="K69" s="8">
        <f t="shared" si="6"/>
        <v>-3.4908154273706211E-3</v>
      </c>
      <c r="L69" s="8">
        <f t="shared" si="7"/>
        <v>7.2517553513690245E-3</v>
      </c>
      <c r="M69" s="9">
        <f t="shared" si="8"/>
        <v>8.5000000000001741E-3</v>
      </c>
      <c r="N69" s="8">
        <f t="shared" si="9"/>
        <v>7.8839161314439681E-3</v>
      </c>
      <c r="O69" s="10">
        <f t="shared" si="10"/>
        <v>9.2117148005942621E-3</v>
      </c>
      <c r="P69" s="12">
        <f t="shared" si="11"/>
        <v>0.8558576011206257</v>
      </c>
    </row>
    <row r="70" spans="3:16" x14ac:dyDescent="0.25">
      <c r="C70" t="s">
        <v>79</v>
      </c>
      <c r="D70" s="7">
        <v>0</v>
      </c>
      <c r="E70">
        <v>1.1770799999999999</v>
      </c>
      <c r="F70">
        <v>1.1796800000000001</v>
      </c>
      <c r="G70">
        <v>1.1696200000000001</v>
      </c>
      <c r="H70">
        <v>1.17622</v>
      </c>
      <c r="I70">
        <v>95496</v>
      </c>
      <c r="K70" s="8">
        <f t="shared" si="6"/>
        <v>7.3115573617168626E-4</v>
      </c>
      <c r="L70" s="8">
        <f t="shared" si="7"/>
        <v>8.6010841127887316E-3</v>
      </c>
      <c r="M70" s="9">
        <f t="shared" si="8"/>
        <v>1.0059999999999958E-2</v>
      </c>
      <c r="N70" s="8">
        <f t="shared" si="9"/>
        <v>1.0450255769587854E-2</v>
      </c>
      <c r="O70" s="10">
        <f t="shared" si="10"/>
        <v>9.0806686671925044E-3</v>
      </c>
      <c r="P70" s="12">
        <f t="shared" si="11"/>
        <v>1.1508244769841149</v>
      </c>
    </row>
    <row r="71" spans="3:16" x14ac:dyDescent="0.25">
      <c r="C71" t="s">
        <v>80</v>
      </c>
      <c r="D71" s="7">
        <v>0</v>
      </c>
      <c r="E71">
        <v>1.18466</v>
      </c>
      <c r="F71">
        <v>1.19085</v>
      </c>
      <c r="G71">
        <v>1.17615</v>
      </c>
      <c r="H71">
        <v>1.1775800000000001</v>
      </c>
      <c r="I71">
        <v>107531</v>
      </c>
      <c r="K71" s="8">
        <f t="shared" si="6"/>
        <v>6.0123303724587502E-3</v>
      </c>
      <c r="L71" s="8">
        <f t="shared" si="7"/>
        <v>1.2498405815584692E-2</v>
      </c>
      <c r="M71" s="9">
        <f t="shared" si="8"/>
        <v>1.4699999999999935E-2</v>
      </c>
      <c r="N71" s="8">
        <f t="shared" si="9"/>
        <v>1.1216657478478378E-2</v>
      </c>
      <c r="O71" s="10">
        <f t="shared" si="10"/>
        <v>8.6976302027000369E-3</v>
      </c>
      <c r="P71" s="12">
        <f t="shared" si="11"/>
        <v>1.2896222553812819</v>
      </c>
    </row>
    <row r="72" spans="3:16" x14ac:dyDescent="0.25">
      <c r="C72" t="s">
        <v>81</v>
      </c>
      <c r="D72" s="7">
        <v>0</v>
      </c>
      <c r="E72">
        <v>1.1790499999999999</v>
      </c>
      <c r="F72">
        <v>1.1848399999999999</v>
      </c>
      <c r="G72">
        <v>1.17309</v>
      </c>
      <c r="H72">
        <v>1.18469</v>
      </c>
      <c r="I72">
        <v>103274</v>
      </c>
      <c r="K72" s="8">
        <f t="shared" si="6"/>
        <v>-4.7607390963037496E-3</v>
      </c>
      <c r="L72" s="8">
        <f t="shared" si="7"/>
        <v>1.001628178571118E-2</v>
      </c>
      <c r="M72" s="9">
        <f t="shared" si="8"/>
        <v>1.1749999999999927E-2</v>
      </c>
      <c r="N72" s="8">
        <f t="shared" si="9"/>
        <v>9.0604141415865144E-3</v>
      </c>
      <c r="O72" s="10">
        <f t="shared" si="10"/>
        <v>8.4105950421520526E-3</v>
      </c>
      <c r="P72" s="12">
        <f t="shared" si="11"/>
        <v>1.0772619649594009</v>
      </c>
    </row>
    <row r="73" spans="3:16" x14ac:dyDescent="0.25">
      <c r="C73" t="s">
        <v>82</v>
      </c>
      <c r="D73" s="7">
        <v>0</v>
      </c>
      <c r="E73">
        <v>1.1715800000000001</v>
      </c>
      <c r="F73">
        <v>1.18062</v>
      </c>
      <c r="G73">
        <v>1.1711400000000001</v>
      </c>
      <c r="H73">
        <v>1.17909</v>
      </c>
      <c r="I73">
        <v>92245</v>
      </c>
      <c r="K73" s="8">
        <f t="shared" si="6"/>
        <v>-6.3693187118879016E-3</v>
      </c>
      <c r="L73" s="8">
        <f t="shared" si="7"/>
        <v>8.0946769814026782E-3</v>
      </c>
      <c r="M73" s="9">
        <f t="shared" si="8"/>
        <v>9.4799999999999329E-3</v>
      </c>
      <c r="N73" s="8">
        <f t="shared" si="9"/>
        <v>7.2204162908248923E-3</v>
      </c>
      <c r="O73" s="10">
        <f t="shared" si="10"/>
        <v>8.2551153316616655E-3</v>
      </c>
      <c r="P73" s="12">
        <f t="shared" si="11"/>
        <v>0.87465965049957706</v>
      </c>
    </row>
    <row r="74" spans="3:16" x14ac:dyDescent="0.25">
      <c r="C74" t="s">
        <v>83</v>
      </c>
      <c r="D74" s="7">
        <v>0</v>
      </c>
      <c r="E74">
        <v>1.1751400000000001</v>
      </c>
      <c r="F74">
        <v>1.17737</v>
      </c>
      <c r="G74">
        <v>1.16988</v>
      </c>
      <c r="H74">
        <v>1.1716200000000001</v>
      </c>
      <c r="I74">
        <v>83151</v>
      </c>
      <c r="K74" s="8">
        <f t="shared" si="6"/>
        <v>3.0043870879636462E-3</v>
      </c>
      <c r="L74" s="8">
        <f t="shared" si="7"/>
        <v>6.4023660546380793E-3</v>
      </c>
      <c r="M74" s="9">
        <f t="shared" si="8"/>
        <v>7.4899999999999967E-3</v>
      </c>
      <c r="N74" s="8">
        <f t="shared" si="9"/>
        <v>9.2806527807601062E-3</v>
      </c>
      <c r="O74" s="10">
        <f t="shared" si="10"/>
        <v>8.0632178108998361E-3</v>
      </c>
      <c r="P74" s="12">
        <f t="shared" si="11"/>
        <v>1.1509862437567475</v>
      </c>
    </row>
    <row r="75" spans="3:16" x14ac:dyDescent="0.25">
      <c r="C75" t="s">
        <v>84</v>
      </c>
      <c r="D75" s="7">
        <v>0</v>
      </c>
      <c r="E75">
        <v>1.16425</v>
      </c>
      <c r="F75">
        <v>1.17814</v>
      </c>
      <c r="G75">
        <v>1.1640200000000001</v>
      </c>
      <c r="H75">
        <v>1.17513</v>
      </c>
      <c r="I75">
        <v>109201</v>
      </c>
      <c r="K75" s="8">
        <f t="shared" si="6"/>
        <v>-9.2585501178593013E-3</v>
      </c>
      <c r="L75" s="8">
        <f t="shared" si="7"/>
        <v>1.2130375766739325E-2</v>
      </c>
      <c r="M75" s="9">
        <f t="shared" si="8"/>
        <v>1.411999999999991E-2</v>
      </c>
      <c r="N75" s="8">
        <f t="shared" si="9"/>
        <v>9.3696910114781113E-3</v>
      </c>
      <c r="O75" s="10">
        <f t="shared" si="10"/>
        <v>7.6130779752399524E-3</v>
      </c>
      <c r="P75" s="12">
        <f t="shared" si="11"/>
        <v>1.2307362464894225</v>
      </c>
    </row>
    <row r="76" spans="3:16" x14ac:dyDescent="0.25">
      <c r="C76" t="s">
        <v>85</v>
      </c>
      <c r="D76" s="7">
        <v>0</v>
      </c>
      <c r="E76">
        <v>1.1595899999999999</v>
      </c>
      <c r="F76">
        <v>1.16574</v>
      </c>
      <c r="G76">
        <v>1.1581300000000001</v>
      </c>
      <c r="H76">
        <v>1.1655500000000001</v>
      </c>
      <c r="I76">
        <v>93546</v>
      </c>
      <c r="K76" s="8">
        <f t="shared" si="6"/>
        <v>-5.1134657457854119E-3</v>
      </c>
      <c r="L76" s="8">
        <f t="shared" si="7"/>
        <v>6.5709376322173624E-3</v>
      </c>
      <c r="M76" s="9">
        <f t="shared" si="8"/>
        <v>7.6099999999998946E-3</v>
      </c>
      <c r="N76" s="8">
        <f t="shared" si="9"/>
        <v>6.9665931976316663E-3</v>
      </c>
      <c r="O76" s="10">
        <f t="shared" si="10"/>
        <v>7.1135525576257273E-3</v>
      </c>
      <c r="P76" s="12">
        <f t="shared" si="11"/>
        <v>0.97934093284563972</v>
      </c>
    </row>
    <row r="77" spans="3:16" x14ac:dyDescent="0.25">
      <c r="C77" t="s">
        <v>86</v>
      </c>
      <c r="D77" s="7">
        <v>0</v>
      </c>
      <c r="E77">
        <v>1.1569499999999999</v>
      </c>
      <c r="F77">
        <v>1.16259</v>
      </c>
      <c r="G77">
        <v>1.15408</v>
      </c>
      <c r="H77">
        <v>1.1596</v>
      </c>
      <c r="I77">
        <v>88545</v>
      </c>
      <c r="K77" s="8">
        <f t="shared" si="6"/>
        <v>-2.285270783028666E-3</v>
      </c>
      <c r="L77" s="8">
        <f t="shared" si="7"/>
        <v>7.3738389019825466E-3</v>
      </c>
      <c r="M77" s="9">
        <f t="shared" si="8"/>
        <v>8.5100000000000176E-3</v>
      </c>
      <c r="N77" s="8">
        <f t="shared" si="9"/>
        <v>7.7689865181405924E-3</v>
      </c>
      <c r="O77" s="10">
        <f t="shared" si="10"/>
        <v>7.0370305339213096E-3</v>
      </c>
      <c r="P77" s="12">
        <f t="shared" si="11"/>
        <v>1.1040148938804459</v>
      </c>
    </row>
    <row r="78" spans="3:16" x14ac:dyDescent="0.25">
      <c r="C78" t="s">
        <v>87</v>
      </c>
      <c r="D78" s="7">
        <v>0</v>
      </c>
      <c r="E78">
        <v>1.15266</v>
      </c>
      <c r="F78">
        <v>1.1600999999999999</v>
      </c>
      <c r="G78">
        <v>1.1507000000000001</v>
      </c>
      <c r="H78">
        <v>1.1569400000000001</v>
      </c>
      <c r="I78">
        <v>101709</v>
      </c>
      <c r="K78" s="8">
        <f t="shared" si="6"/>
        <v>-3.6994139713382381E-3</v>
      </c>
      <c r="L78" s="8">
        <f t="shared" si="7"/>
        <v>8.1689406448247608E-3</v>
      </c>
      <c r="M78" s="9">
        <f t="shared" si="8"/>
        <v>9.3999999999998529E-3</v>
      </c>
      <c r="N78" s="8">
        <f t="shared" si="9"/>
        <v>9.2074113546424773E-3</v>
      </c>
      <c r="O78" s="10">
        <f t="shared" si="10"/>
        <v>6.919826789592934E-3</v>
      </c>
      <c r="P78" s="12">
        <f t="shared" si="11"/>
        <v>1.3305840788515044</v>
      </c>
    </row>
    <row r="79" spans="3:16" x14ac:dyDescent="0.25">
      <c r="C79" t="s">
        <v>88</v>
      </c>
      <c r="D79" s="7">
        <v>0</v>
      </c>
      <c r="E79">
        <v>1.14473</v>
      </c>
      <c r="F79">
        <v>1.15398</v>
      </c>
      <c r="G79">
        <v>1.1423000000000001</v>
      </c>
      <c r="H79">
        <v>1.1526700000000001</v>
      </c>
      <c r="I79">
        <v>83812</v>
      </c>
      <c r="K79" s="8">
        <f t="shared" si="6"/>
        <v>-6.8883548630571259E-3</v>
      </c>
      <c r="L79" s="8">
        <f t="shared" si="7"/>
        <v>1.0224984680031439E-2</v>
      </c>
      <c r="M79" s="9">
        <f t="shared" si="8"/>
        <v>1.1679999999999913E-2</v>
      </c>
      <c r="N79" s="8">
        <f t="shared" si="9"/>
        <v>7.9720561681538172E-3</v>
      </c>
      <c r="O79" s="10">
        <f t="shared" si="10"/>
        <v>6.5149569474980363E-3</v>
      </c>
      <c r="P79" s="12">
        <f t="shared" si="11"/>
        <v>1.2236544665449181</v>
      </c>
    </row>
    <row r="80" spans="3:16" x14ac:dyDescent="0.25">
      <c r="C80" t="s">
        <v>89</v>
      </c>
      <c r="D80" s="7">
        <v>0</v>
      </c>
      <c r="E80">
        <v>1.14086</v>
      </c>
      <c r="F80">
        <v>1.1467700000000001</v>
      </c>
      <c r="G80">
        <v>1.1402600000000001</v>
      </c>
      <c r="H80">
        <v>1.1447400000000001</v>
      </c>
      <c r="I80">
        <v>85748</v>
      </c>
      <c r="K80" s="8">
        <f t="shared" si="6"/>
        <v>-3.3894159372434836E-3</v>
      </c>
      <c r="L80" s="8">
        <f t="shared" si="7"/>
        <v>5.709224212021833E-3</v>
      </c>
      <c r="M80" s="9">
        <f t="shared" si="8"/>
        <v>6.5100000000000158E-3</v>
      </c>
      <c r="N80" s="8">
        <f t="shared" si="9"/>
        <v>5.8771336454920761E-3</v>
      </c>
      <c r="O80" s="10">
        <f t="shared" si="10"/>
        <v>6.3867188106994021E-3</v>
      </c>
      <c r="P80" s="12">
        <f t="shared" si="11"/>
        <v>0.92021174247508131</v>
      </c>
    </row>
    <row r="81" spans="3:16" x14ac:dyDescent="0.25">
      <c r="C81" t="s">
        <v>90</v>
      </c>
      <c r="D81" s="7">
        <v>0</v>
      </c>
      <c r="E81">
        <v>1.1383099999999999</v>
      </c>
      <c r="F81">
        <v>1.1443700000000001</v>
      </c>
      <c r="G81">
        <v>1.1375</v>
      </c>
      <c r="H81">
        <v>1.1428</v>
      </c>
      <c r="I81">
        <v>74202</v>
      </c>
      <c r="K81" s="8">
        <f t="shared" si="6"/>
        <v>-3.9289464473224577E-3</v>
      </c>
      <c r="L81" s="8">
        <f t="shared" si="7"/>
        <v>6.0395604395605748E-3</v>
      </c>
      <c r="M81" s="9">
        <f t="shared" si="8"/>
        <v>6.8700000000001538E-3</v>
      </c>
      <c r="N81" s="8">
        <f t="shared" si="9"/>
        <v>6.1296739311409209E-3</v>
      </c>
      <c r="O81" s="10">
        <f t="shared" si="10"/>
        <v>6.6814381859131794E-3</v>
      </c>
      <c r="P81" s="12">
        <f t="shared" si="11"/>
        <v>0.91741834027057656</v>
      </c>
    </row>
    <row r="82" spans="3:16" x14ac:dyDescent="0.25">
      <c r="C82" t="s">
        <v>91</v>
      </c>
      <c r="D82" s="7">
        <v>0</v>
      </c>
      <c r="E82">
        <v>1.14117</v>
      </c>
      <c r="F82">
        <v>1.1441699999999999</v>
      </c>
      <c r="G82">
        <v>1.1370499999999999</v>
      </c>
      <c r="H82">
        <v>1.13836</v>
      </c>
      <c r="I82">
        <v>92881</v>
      </c>
      <c r="K82" s="8">
        <f t="shared" si="6"/>
        <v>2.4684634034927255E-3</v>
      </c>
      <c r="L82" s="8">
        <f t="shared" si="7"/>
        <v>6.2618178620113592E-3</v>
      </c>
      <c r="M82" s="9">
        <f t="shared" si="8"/>
        <v>7.1200000000000152E-3</v>
      </c>
      <c r="N82" s="8">
        <f t="shared" si="9"/>
        <v>5.8730130881785381E-3</v>
      </c>
      <c r="O82" s="10">
        <f t="shared" si="10"/>
        <v>6.8283893711744868E-3</v>
      </c>
      <c r="P82" s="12">
        <f t="shared" si="11"/>
        <v>0.86008760908846305</v>
      </c>
    </row>
    <row r="83" spans="3:16" x14ac:dyDescent="0.25">
      <c r="C83" t="s">
        <v>92</v>
      </c>
      <c r="D83" s="7">
        <v>0</v>
      </c>
      <c r="E83">
        <v>1.1399600000000001</v>
      </c>
      <c r="F83">
        <v>1.14517</v>
      </c>
      <c r="G83">
        <v>1.1389</v>
      </c>
      <c r="H83">
        <v>1.1411800000000001</v>
      </c>
      <c r="I83">
        <v>90992</v>
      </c>
      <c r="K83" s="8">
        <f t="shared" si="6"/>
        <v>-1.0690688585499209E-3</v>
      </c>
      <c r="L83" s="8">
        <f t="shared" si="7"/>
        <v>5.5053121432961606E-3</v>
      </c>
      <c r="M83" s="9">
        <f t="shared" si="8"/>
        <v>6.2699999999999978E-3</v>
      </c>
      <c r="N83" s="8">
        <f t="shared" si="9"/>
        <v>6.4309390317007402E-3</v>
      </c>
      <c r="O83" s="10">
        <f t="shared" si="10"/>
        <v>7.1215003721984676E-3</v>
      </c>
      <c r="P83" s="12">
        <f t="shared" si="11"/>
        <v>0.90303148151285639</v>
      </c>
    </row>
    <row r="84" spans="3:16" x14ac:dyDescent="0.25">
      <c r="C84" t="s">
        <v>93</v>
      </c>
      <c r="D84" s="7">
        <v>0</v>
      </c>
      <c r="E84">
        <v>1.13436</v>
      </c>
      <c r="F84">
        <v>1.1408700000000001</v>
      </c>
      <c r="G84">
        <v>1.1325499999999999</v>
      </c>
      <c r="H84">
        <v>1.1399600000000001</v>
      </c>
      <c r="I84">
        <v>98264</v>
      </c>
      <c r="K84" s="8">
        <f t="shared" si="6"/>
        <v>-4.9124530685287632E-3</v>
      </c>
      <c r="L84" s="8">
        <f t="shared" si="7"/>
        <v>7.3462540285198054E-3</v>
      </c>
      <c r="M84" s="9">
        <f t="shared" si="8"/>
        <v>8.3200000000001051E-3</v>
      </c>
      <c r="N84" s="8">
        <f t="shared" si="9"/>
        <v>6.9485603078419615E-3</v>
      </c>
      <c r="O84" s="10">
        <f t="shared" si="10"/>
        <v>7.0760218085718866E-3</v>
      </c>
      <c r="P84" s="12">
        <f t="shared" si="11"/>
        <v>0.9819868417342188</v>
      </c>
    </row>
    <row r="85" spans="3:16" x14ac:dyDescent="0.25">
      <c r="C85" t="s">
        <v>94</v>
      </c>
      <c r="D85" s="7">
        <v>0</v>
      </c>
      <c r="E85">
        <v>1.13045</v>
      </c>
      <c r="F85">
        <v>1.1374899999999999</v>
      </c>
      <c r="G85">
        <v>1.1301000000000001</v>
      </c>
      <c r="H85">
        <v>1.1343700000000001</v>
      </c>
      <c r="I85">
        <v>84590</v>
      </c>
      <c r="K85" s="8">
        <f t="shared" si="6"/>
        <v>-3.4556626144909906E-3</v>
      </c>
      <c r="L85" s="8">
        <f t="shared" si="7"/>
        <v>6.539244314662229E-3</v>
      </c>
      <c r="M85" s="9">
        <f t="shared" si="8"/>
        <v>7.3899999999997856E-3</v>
      </c>
      <c r="N85" s="8">
        <f t="shared" si="9"/>
        <v>6.3733224599782012E-3</v>
      </c>
      <c r="O85" s="10">
        <f t="shared" si="10"/>
        <v>6.7919921554794064E-3</v>
      </c>
      <c r="P85" s="12">
        <f t="shared" si="11"/>
        <v>0.93835833641777022</v>
      </c>
    </row>
    <row r="86" spans="3:16" x14ac:dyDescent="0.25">
      <c r="C86" t="s">
        <v>95</v>
      </c>
      <c r="D86" s="7">
        <v>0</v>
      </c>
      <c r="E86">
        <v>1.1281399999999999</v>
      </c>
      <c r="F86">
        <v>1.1324799999999999</v>
      </c>
      <c r="G86">
        <v>1.1254900000000001</v>
      </c>
      <c r="H86">
        <v>1.1299399999999999</v>
      </c>
      <c r="I86">
        <v>70092</v>
      </c>
      <c r="K86" s="8">
        <f t="shared" si="6"/>
        <v>-1.59300493831533E-3</v>
      </c>
      <c r="L86" s="8">
        <f t="shared" si="7"/>
        <v>6.2106282596911828E-3</v>
      </c>
      <c r="M86" s="9">
        <f t="shared" si="8"/>
        <v>6.9899999999998297E-3</v>
      </c>
      <c r="N86" s="8">
        <f t="shared" si="9"/>
        <v>7.074389210563377E-3</v>
      </c>
      <c r="O86" s="10">
        <f t="shared" si="10"/>
        <v>6.9547995359064063E-3</v>
      </c>
      <c r="P86" s="12">
        <f t="shared" si="11"/>
        <v>1.0171952727090912</v>
      </c>
    </row>
    <row r="87" spans="3:16" x14ac:dyDescent="0.25">
      <c r="C87" t="s">
        <v>96</v>
      </c>
      <c r="D87" s="7">
        <v>0</v>
      </c>
      <c r="E87">
        <v>1.13296</v>
      </c>
      <c r="F87">
        <v>1.13707</v>
      </c>
      <c r="G87">
        <v>1.1280300000000001</v>
      </c>
      <c r="H87">
        <v>1.12845</v>
      </c>
      <c r="I87">
        <v>97381</v>
      </c>
      <c r="K87" s="8">
        <f t="shared" si="6"/>
        <v>3.9966325490717481E-3</v>
      </c>
      <c r="L87" s="8">
        <f t="shared" si="7"/>
        <v>8.0139712596295626E-3</v>
      </c>
      <c r="M87" s="9">
        <f t="shared" si="8"/>
        <v>9.039999999999937E-3</v>
      </c>
      <c r="N87" s="8">
        <f t="shared" si="9"/>
        <v>7.9401692719885137E-3</v>
      </c>
      <c r="O87" s="10">
        <f t="shared" si="10"/>
        <v>6.963364319758609E-3</v>
      </c>
      <c r="P87" s="12">
        <f t="shared" si="11"/>
        <v>1.1402777317651198</v>
      </c>
    </row>
    <row r="88" spans="3:16" x14ac:dyDescent="0.25">
      <c r="C88" t="s">
        <v>97</v>
      </c>
      <c r="D88" s="7">
        <v>0</v>
      </c>
      <c r="E88">
        <v>1.1271800000000001</v>
      </c>
      <c r="F88">
        <v>1.1351500000000001</v>
      </c>
      <c r="G88">
        <v>1.12629</v>
      </c>
      <c r="H88">
        <v>1.13296</v>
      </c>
      <c r="I88">
        <v>73713</v>
      </c>
      <c r="K88" s="8">
        <f t="shared" si="6"/>
        <v>-5.1016805535940334E-3</v>
      </c>
      <c r="L88" s="8">
        <f t="shared" si="7"/>
        <v>7.8665352617887842E-3</v>
      </c>
      <c r="M88" s="9">
        <f t="shared" si="8"/>
        <v>8.86000000000009E-3</v>
      </c>
      <c r="N88" s="8">
        <f t="shared" si="9"/>
        <v>7.1583322279700793E-3</v>
      </c>
      <c r="O88" s="10">
        <f t="shared" si="10"/>
        <v>6.7447726831059152E-3</v>
      </c>
      <c r="P88" s="12">
        <f t="shared" si="11"/>
        <v>1.0613155645556498</v>
      </c>
    </row>
    <row r="89" spans="3:16" x14ac:dyDescent="0.25">
      <c r="C89" t="s">
        <v>98</v>
      </c>
      <c r="D89" s="7">
        <v>0</v>
      </c>
      <c r="E89">
        <v>1.1308499999999999</v>
      </c>
      <c r="F89">
        <v>1.1332599999999999</v>
      </c>
      <c r="G89">
        <v>1.1259300000000001</v>
      </c>
      <c r="H89">
        <v>1.1272899999999999</v>
      </c>
      <c r="I89">
        <v>78068</v>
      </c>
      <c r="K89" s="8">
        <f t="shared" si="6"/>
        <v>3.1580161271722519E-3</v>
      </c>
      <c r="L89" s="8">
        <f t="shared" si="7"/>
        <v>6.51017381187093E-3</v>
      </c>
      <c r="M89" s="9">
        <f t="shared" si="8"/>
        <v>7.3299999999998366E-3</v>
      </c>
      <c r="N89" s="8">
        <f t="shared" si="9"/>
        <v>7.9247900953463984E-3</v>
      </c>
      <c r="O89" s="10">
        <f t="shared" si="10"/>
        <v>6.468476625143404E-3</v>
      </c>
      <c r="P89" s="12">
        <f t="shared" si="11"/>
        <v>1.2251400993770629</v>
      </c>
    </row>
    <row r="90" spans="3:16" x14ac:dyDescent="0.25">
      <c r="C90" t="s">
        <v>99</v>
      </c>
      <c r="D90" s="7">
        <v>0</v>
      </c>
      <c r="E90">
        <v>1.12432</v>
      </c>
      <c r="F90">
        <v>1.1345499999999999</v>
      </c>
      <c r="G90">
        <v>1.1240600000000001</v>
      </c>
      <c r="H90">
        <v>1.1308400000000001</v>
      </c>
      <c r="I90">
        <v>67966</v>
      </c>
      <c r="K90" s="8">
        <f t="shared" si="6"/>
        <v>-5.76562555268657E-3</v>
      </c>
      <c r="L90" s="8">
        <f t="shared" si="7"/>
        <v>9.3322420511359611E-3</v>
      </c>
      <c r="M90" s="9">
        <f t="shared" si="8"/>
        <v>1.0489999999999888E-2</v>
      </c>
      <c r="N90" s="8">
        <f t="shared" si="9"/>
        <v>6.1125890863146801E-3</v>
      </c>
      <c r="O90" s="10">
        <f t="shared" si="10"/>
        <v>6.0569794585957721E-3</v>
      </c>
      <c r="P90" s="12">
        <f t="shared" si="11"/>
        <v>1.0091810824354026</v>
      </c>
    </row>
    <row r="91" spans="3:16" x14ac:dyDescent="0.25">
      <c r="C91" t="s">
        <v>100</v>
      </c>
      <c r="D91" s="7">
        <v>0</v>
      </c>
      <c r="E91">
        <v>1.12391</v>
      </c>
      <c r="F91">
        <v>1.12517</v>
      </c>
      <c r="G91">
        <v>1.12192</v>
      </c>
      <c r="H91">
        <v>1.1241399999999999</v>
      </c>
      <c r="I91">
        <v>77952</v>
      </c>
      <c r="K91" s="8">
        <f t="shared" si="6"/>
        <v>-2.0460085042784038E-4</v>
      </c>
      <c r="L91" s="8">
        <f t="shared" si="7"/>
        <v>2.8968197375926759E-3</v>
      </c>
      <c r="M91" s="9">
        <f t="shared" si="8"/>
        <v>3.2499999999999751E-3</v>
      </c>
      <c r="N91" s="8">
        <f t="shared" si="9"/>
        <v>4.9603527361946004E-3</v>
      </c>
      <c r="O91" s="10">
        <f t="shared" si="10"/>
        <v>6.1116997686727816E-3</v>
      </c>
      <c r="P91" s="12">
        <f t="shared" si="11"/>
        <v>0.81161590456721533</v>
      </c>
    </row>
    <row r="92" spans="3:16" x14ac:dyDescent="0.25">
      <c r="C92" t="s">
        <v>101</v>
      </c>
      <c r="D92" s="7">
        <v>0</v>
      </c>
      <c r="E92">
        <v>1.1249199999999999</v>
      </c>
      <c r="F92">
        <v>1.13026</v>
      </c>
      <c r="G92">
        <v>1.12235</v>
      </c>
      <c r="H92">
        <v>1.1238999999999999</v>
      </c>
      <c r="I92">
        <v>83595</v>
      </c>
      <c r="K92" s="8">
        <f t="shared" si="6"/>
        <v>9.0755405285169587E-4</v>
      </c>
      <c r="L92" s="8">
        <f t="shared" si="7"/>
        <v>7.0477123891834843E-3</v>
      </c>
      <c r="M92" s="9">
        <f t="shared" si="8"/>
        <v>7.9100000000000836E-3</v>
      </c>
      <c r="N92" s="8">
        <f t="shared" si="9"/>
        <v>7.5129741229671915E-3</v>
      </c>
      <c r="O92" s="10">
        <f t="shared" si="10"/>
        <v>6.6286660983118726E-3</v>
      </c>
      <c r="P92" s="12">
        <f t="shared" si="11"/>
        <v>1.1334066328790533</v>
      </c>
    </row>
    <row r="93" spans="3:16" x14ac:dyDescent="0.25">
      <c r="C93" t="s">
        <v>102</v>
      </c>
      <c r="D93" s="7">
        <v>0</v>
      </c>
      <c r="E93">
        <v>1.1233900000000001</v>
      </c>
      <c r="F93">
        <v>1.1275200000000001</v>
      </c>
      <c r="G93">
        <v>1.1185499999999999</v>
      </c>
      <c r="H93">
        <v>1.1250599999999999</v>
      </c>
      <c r="I93">
        <v>86566</v>
      </c>
      <c r="K93" s="8">
        <f t="shared" si="6"/>
        <v>-1.4843652782961249E-3</v>
      </c>
      <c r="L93" s="8">
        <f t="shared" si="7"/>
        <v>8.0193107147647803E-3</v>
      </c>
      <c r="M93" s="9">
        <f t="shared" si="8"/>
        <v>8.9700000000001445E-3</v>
      </c>
      <c r="N93" s="8">
        <f t="shared" si="9"/>
        <v>7.1343426975288022E-3</v>
      </c>
      <c r="O93" s="10">
        <f t="shared" si="10"/>
        <v>6.9421419800272952E-3</v>
      </c>
      <c r="P93" s="12">
        <f t="shared" si="11"/>
        <v>1.0276860827759606</v>
      </c>
    </row>
    <row r="94" spans="3:16" x14ac:dyDescent="0.25">
      <c r="C94" t="s">
        <v>103</v>
      </c>
      <c r="D94" s="7">
        <v>0</v>
      </c>
      <c r="E94">
        <v>1.1241399999999999</v>
      </c>
      <c r="F94">
        <v>1.12618</v>
      </c>
      <c r="G94">
        <v>1.11911</v>
      </c>
      <c r="H94">
        <v>1.1233900000000001</v>
      </c>
      <c r="I94">
        <v>83358</v>
      </c>
      <c r="K94" s="8">
        <f t="shared" si="6"/>
        <v>6.6762210808339606E-4</v>
      </c>
      <c r="L94" s="8">
        <f t="shared" si="7"/>
        <v>6.3175201722796767E-3</v>
      </c>
      <c r="M94" s="9">
        <f t="shared" si="8"/>
        <v>7.0699999999999097E-3</v>
      </c>
      <c r="N94" s="8">
        <f t="shared" si="9"/>
        <v>6.410027815419655E-3</v>
      </c>
      <c r="O94" s="10">
        <f t="shared" si="10"/>
        <v>7.1188341831939722E-3</v>
      </c>
      <c r="P94" s="12">
        <f t="shared" si="11"/>
        <v>0.90043224079475603</v>
      </c>
    </row>
    <row r="95" spans="3:16" x14ac:dyDescent="0.25">
      <c r="C95" t="s">
        <v>104</v>
      </c>
      <c r="D95" s="7">
        <v>0</v>
      </c>
      <c r="E95">
        <v>1.12168</v>
      </c>
      <c r="F95">
        <v>1.12879</v>
      </c>
      <c r="G95">
        <v>1.12148</v>
      </c>
      <c r="H95">
        <v>1.12409</v>
      </c>
      <c r="I95">
        <v>83526</v>
      </c>
      <c r="K95" s="8">
        <f t="shared" si="6"/>
        <v>-2.1439564447686779E-3</v>
      </c>
      <c r="L95" s="8">
        <f t="shared" si="7"/>
        <v>6.5181724150229405E-3</v>
      </c>
      <c r="M95" s="9">
        <f t="shared" si="8"/>
        <v>7.3099999999999277E-3</v>
      </c>
      <c r="N95" s="8">
        <f t="shared" si="9"/>
        <v>5.2242598222325028E-3</v>
      </c>
      <c r="O95" s="10">
        <f t="shared" si="10"/>
        <v>7.2303943919137343E-3</v>
      </c>
      <c r="P95" s="12">
        <f t="shared" si="11"/>
        <v>0.72254147409651193</v>
      </c>
    </row>
    <row r="96" spans="3:16" x14ac:dyDescent="0.25">
      <c r="C96" t="s">
        <v>105</v>
      </c>
      <c r="D96" s="7">
        <v>0</v>
      </c>
      <c r="E96">
        <v>1.1216900000000001</v>
      </c>
      <c r="F96">
        <v>1.1239399999999999</v>
      </c>
      <c r="G96">
        <v>1.1195299999999999</v>
      </c>
      <c r="H96">
        <v>1.1216200000000001</v>
      </c>
      <c r="I96">
        <v>75010</v>
      </c>
      <c r="K96" s="8">
        <f t="shared" si="6"/>
        <v>6.2409728785162974E-5</v>
      </c>
      <c r="L96" s="8">
        <f t="shared" si="7"/>
        <v>3.939153037435375E-3</v>
      </c>
      <c r="M96" s="9">
        <f t="shared" si="8"/>
        <v>4.410000000000025E-3</v>
      </c>
      <c r="N96" s="8">
        <f t="shared" si="9"/>
        <v>5.0443099295129782E-3</v>
      </c>
      <c r="O96" s="10">
        <f t="shared" si="10"/>
        <v>7.5152517604916928E-3</v>
      </c>
      <c r="P96" s="12">
        <f t="shared" si="11"/>
        <v>0.6712097066436733</v>
      </c>
    </row>
    <row r="97" spans="3:16" x14ac:dyDescent="0.25">
      <c r="C97" t="s">
        <v>106</v>
      </c>
      <c r="D97" s="7">
        <v>0</v>
      </c>
      <c r="E97">
        <v>1.12503</v>
      </c>
      <c r="F97">
        <v>1.12598</v>
      </c>
      <c r="G97">
        <v>1.11904</v>
      </c>
      <c r="H97">
        <v>1.1216900000000001</v>
      </c>
      <c r="I97">
        <v>101480</v>
      </c>
      <c r="K97" s="8">
        <f t="shared" si="6"/>
        <v>2.9776497962894369E-3</v>
      </c>
      <c r="L97" s="8">
        <f t="shared" si="7"/>
        <v>6.201744352301925E-3</v>
      </c>
      <c r="M97" s="9">
        <f t="shared" si="8"/>
        <v>6.9399999999999462E-3</v>
      </c>
      <c r="N97" s="8">
        <f t="shared" si="9"/>
        <v>6.4956312568537396E-3</v>
      </c>
      <c r="O97" s="10">
        <f t="shared" si="10"/>
        <v>8.1346078436868776E-3</v>
      </c>
      <c r="P97" s="12">
        <f t="shared" si="11"/>
        <v>0.79851805786739705</v>
      </c>
    </row>
    <row r="98" spans="3:16" x14ac:dyDescent="0.25">
      <c r="C98" t="s">
        <v>107</v>
      </c>
      <c r="D98" s="7">
        <v>0</v>
      </c>
      <c r="E98">
        <v>1.13076</v>
      </c>
      <c r="F98">
        <v>1.1325799999999999</v>
      </c>
      <c r="G98">
        <v>1.12483</v>
      </c>
      <c r="H98">
        <v>1.12503</v>
      </c>
      <c r="I98">
        <v>104527</v>
      </c>
      <c r="K98" s="8">
        <f t="shared" si="6"/>
        <v>5.0931975147329523E-3</v>
      </c>
      <c r="L98" s="8">
        <f t="shared" si="7"/>
        <v>6.8899300338717169E-3</v>
      </c>
      <c r="M98" s="9">
        <f t="shared" si="8"/>
        <v>7.7499999999999236E-3</v>
      </c>
      <c r="N98" s="8">
        <f t="shared" si="9"/>
        <v>8.5791170436682399E-3</v>
      </c>
      <c r="O98" s="10">
        <f t="shared" si="10"/>
        <v>8.6787131412785143E-3</v>
      </c>
      <c r="P98" s="12">
        <f t="shared" si="11"/>
        <v>0.988524093838686</v>
      </c>
    </row>
    <row r="99" spans="3:16" x14ac:dyDescent="0.25">
      <c r="C99" t="s">
        <v>108</v>
      </c>
      <c r="D99" s="7">
        <v>0</v>
      </c>
      <c r="E99">
        <v>1.12599</v>
      </c>
      <c r="F99">
        <v>1.13487</v>
      </c>
      <c r="G99">
        <v>1.1233</v>
      </c>
      <c r="H99">
        <v>1.13076</v>
      </c>
      <c r="I99">
        <v>110466</v>
      </c>
      <c r="K99" s="8">
        <f t="shared" si="6"/>
        <v>-4.2184017828716443E-3</v>
      </c>
      <c r="L99" s="8">
        <f t="shared" si="7"/>
        <v>1.0300008902341387E-2</v>
      </c>
      <c r="M99" s="9">
        <f t="shared" si="8"/>
        <v>1.157000000000008E-2</v>
      </c>
      <c r="N99" s="8">
        <f t="shared" si="9"/>
        <v>9.7073052949751461E-3</v>
      </c>
      <c r="O99" s="10">
        <f t="shared" si="10"/>
        <v>8.9318949388234332E-3</v>
      </c>
      <c r="P99" s="12">
        <f t="shared" si="11"/>
        <v>1.0868136449726149</v>
      </c>
    </row>
    <row r="100" spans="3:16" x14ac:dyDescent="0.25">
      <c r="C100" t="s">
        <v>109</v>
      </c>
      <c r="D100" s="7">
        <v>0</v>
      </c>
      <c r="E100">
        <v>1.1182300000000001</v>
      </c>
      <c r="F100">
        <v>1.1269899999999999</v>
      </c>
      <c r="G100">
        <v>1.1168499999999999</v>
      </c>
      <c r="H100">
        <v>1.12598</v>
      </c>
      <c r="I100">
        <v>87505</v>
      </c>
      <c r="K100" s="8">
        <f t="shared" si="6"/>
        <v>-6.8828931242117296E-3</v>
      </c>
      <c r="L100" s="8">
        <f t="shared" si="7"/>
        <v>9.0791064153646767E-3</v>
      </c>
      <c r="M100" s="9">
        <f t="shared" si="8"/>
        <v>1.0140000000000038E-2</v>
      </c>
      <c r="N100" s="8">
        <f t="shared" si="9"/>
        <v>8.371188119695545E-3</v>
      </c>
      <c r="O100" s="10">
        <f t="shared" si="10"/>
        <v>9.0663504930475446E-3</v>
      </c>
      <c r="P100" s="12">
        <f t="shared" si="11"/>
        <v>0.92332500559237385</v>
      </c>
    </row>
    <row r="101" spans="3:16" x14ac:dyDescent="0.25">
      <c r="C101" t="s">
        <v>110</v>
      </c>
      <c r="D101" s="7">
        <v>0</v>
      </c>
      <c r="E101">
        <v>1.1205099999999999</v>
      </c>
      <c r="F101">
        <v>1.12544</v>
      </c>
      <c r="G101">
        <v>1.1168199999999999</v>
      </c>
      <c r="H101">
        <v>1.1176900000000001</v>
      </c>
      <c r="I101">
        <v>102416</v>
      </c>
      <c r="K101" s="8">
        <f t="shared" si="6"/>
        <v>2.5230609560788972E-3</v>
      </c>
      <c r="L101" s="8">
        <f t="shared" si="7"/>
        <v>7.7183431528805649E-3</v>
      </c>
      <c r="M101" s="9">
        <f t="shared" si="8"/>
        <v>8.620000000000072E-3</v>
      </c>
      <c r="N101" s="8">
        <f t="shared" si="9"/>
        <v>7.190949276457987E-3</v>
      </c>
      <c r="O101" s="10">
        <f t="shared" si="10"/>
        <v>9.200392778753055E-3</v>
      </c>
      <c r="P101" s="12">
        <f t="shared" si="11"/>
        <v>0.78159155259810431</v>
      </c>
    </row>
    <row r="102" spans="3:16" x14ac:dyDescent="0.25">
      <c r="C102" t="s">
        <v>111</v>
      </c>
      <c r="D102" s="7">
        <v>0</v>
      </c>
      <c r="E102">
        <v>1.1243300000000001</v>
      </c>
      <c r="F102">
        <v>1.1261399999999999</v>
      </c>
      <c r="G102">
        <v>1.11859</v>
      </c>
      <c r="H102">
        <v>1.12052</v>
      </c>
      <c r="I102">
        <v>116657</v>
      </c>
      <c r="K102" s="8">
        <f t="shared" si="6"/>
        <v>3.4002070467283861E-3</v>
      </c>
      <c r="L102" s="8">
        <f t="shared" si="7"/>
        <v>6.7495686533939562E-3</v>
      </c>
      <c r="M102" s="9">
        <f t="shared" si="8"/>
        <v>7.5499999999999456E-3</v>
      </c>
      <c r="N102" s="8">
        <f t="shared" si="9"/>
        <v>7.21826140227821E-3</v>
      </c>
      <c r="O102" s="10">
        <f t="shared" si="10"/>
        <v>9.5595242047967748E-3</v>
      </c>
      <c r="P102" s="12">
        <f t="shared" si="11"/>
        <v>0.75508584398543954</v>
      </c>
    </row>
    <row r="103" spans="3:16" x14ac:dyDescent="0.25">
      <c r="C103" t="s">
        <v>112</v>
      </c>
      <c r="D103" s="7">
        <v>0</v>
      </c>
      <c r="E103">
        <v>1.1263099999999999</v>
      </c>
      <c r="F103">
        <v>1.1294</v>
      </c>
      <c r="G103">
        <v>1.12069</v>
      </c>
      <c r="H103">
        <v>1.12435</v>
      </c>
      <c r="I103">
        <v>115236</v>
      </c>
      <c r="K103" s="8">
        <f t="shared" si="6"/>
        <v>1.7432294214434667E-3</v>
      </c>
      <c r="L103" s="8">
        <f t="shared" si="7"/>
        <v>7.7719976086161168E-3</v>
      </c>
      <c r="M103" s="9">
        <f t="shared" si="8"/>
        <v>8.7099999999999955E-3</v>
      </c>
      <c r="N103" s="8">
        <f t="shared" si="9"/>
        <v>9.3798025118792833E-3</v>
      </c>
      <c r="O103" s="10">
        <f t="shared" si="10"/>
        <v>9.6282473597141694E-3</v>
      </c>
      <c r="P103" s="12">
        <f t="shared" si="11"/>
        <v>0.97419625415167344</v>
      </c>
    </row>
    <row r="104" spans="3:16" x14ac:dyDescent="0.25">
      <c r="C104" t="s">
        <v>113</v>
      </c>
      <c r="D104" s="7">
        <v>0</v>
      </c>
      <c r="E104">
        <v>1.13222</v>
      </c>
      <c r="F104">
        <v>1.13534</v>
      </c>
      <c r="G104">
        <v>1.1228100000000001</v>
      </c>
      <c r="H104">
        <v>1.1263000000000001</v>
      </c>
      <c r="I104">
        <v>124319</v>
      </c>
      <c r="K104" s="8">
        <f t="shared" si="6"/>
        <v>5.2561484506791481E-3</v>
      </c>
      <c r="L104" s="8">
        <f t="shared" si="7"/>
        <v>1.1159501607573792E-2</v>
      </c>
      <c r="M104" s="9">
        <f t="shared" si="8"/>
        <v>1.252999999999993E-2</v>
      </c>
      <c r="N104" s="8">
        <f t="shared" si="9"/>
        <v>1.0304368339995195E-2</v>
      </c>
      <c r="O104" s="10">
        <f t="shared" si="10"/>
        <v>9.2762173895865416E-3</v>
      </c>
      <c r="P104" s="12">
        <f t="shared" si="11"/>
        <v>1.1108373065472628</v>
      </c>
    </row>
    <row r="105" spans="3:16" x14ac:dyDescent="0.25">
      <c r="C105" t="s">
        <v>114</v>
      </c>
      <c r="D105" s="7">
        <v>0</v>
      </c>
      <c r="E105">
        <v>1.12331</v>
      </c>
      <c r="F105">
        <v>1.1332500000000001</v>
      </c>
      <c r="G105">
        <v>1.12263</v>
      </c>
      <c r="H105">
        <v>1.13229</v>
      </c>
      <c r="I105">
        <v>141073</v>
      </c>
      <c r="K105" s="8">
        <f t="shared" si="6"/>
        <v>-7.9308304409647593E-3</v>
      </c>
      <c r="L105" s="8">
        <f t="shared" si="7"/>
        <v>9.459928916918374E-3</v>
      </c>
      <c r="M105" s="9">
        <f t="shared" si="8"/>
        <v>1.0620000000000074E-2</v>
      </c>
      <c r="N105" s="8">
        <f t="shared" si="9"/>
        <v>1.0351389626482672E-2</v>
      </c>
      <c r="O105" s="10">
        <f t="shared" si="10"/>
        <v>9.5396244915321136E-3</v>
      </c>
      <c r="P105" s="12">
        <f t="shared" si="11"/>
        <v>1.0850940344319764</v>
      </c>
    </row>
    <row r="106" spans="3:16" x14ac:dyDescent="0.25">
      <c r="C106" t="s">
        <v>115</v>
      </c>
      <c r="D106" s="7">
        <v>0</v>
      </c>
      <c r="E106">
        <v>1.1297999999999999</v>
      </c>
      <c r="F106">
        <v>1.1340300000000001</v>
      </c>
      <c r="G106">
        <v>1.1212599999999999</v>
      </c>
      <c r="H106">
        <v>1.1254900000000001</v>
      </c>
      <c r="I106">
        <v>139203</v>
      </c>
      <c r="K106" s="8">
        <f t="shared" si="6"/>
        <v>3.8294431758610146E-3</v>
      </c>
      <c r="L106" s="8">
        <f t="shared" si="7"/>
        <v>1.1388973119526399E-2</v>
      </c>
      <c r="M106" s="9">
        <f t="shared" si="8"/>
        <v>1.277000000000017E-2</v>
      </c>
      <c r="N106" s="8">
        <f t="shared" si="9"/>
        <v>1.0648494174543912E-2</v>
      </c>
      <c r="O106" s="10">
        <f t="shared" si="10"/>
        <v>9.7142048658399784E-3</v>
      </c>
      <c r="P106" s="12">
        <f t="shared" si="11"/>
        <v>1.0961776410531925</v>
      </c>
    </row>
    <row r="107" spans="3:16" x14ac:dyDescent="0.25">
      <c r="C107" t="s">
        <v>116</v>
      </c>
      <c r="D107" s="7">
        <v>0</v>
      </c>
      <c r="E107">
        <v>1.1372500000000001</v>
      </c>
      <c r="F107">
        <v>1.1403300000000001</v>
      </c>
      <c r="G107">
        <v>1.1288800000000001</v>
      </c>
      <c r="H107">
        <v>1.12978</v>
      </c>
      <c r="I107">
        <v>149046</v>
      </c>
      <c r="K107" s="8">
        <f t="shared" ref="K107:K170" si="12">(E107-H107)/H107</f>
        <v>6.6119067429057758E-3</v>
      </c>
      <c r="L107" s="8">
        <f t="shared" ref="L107:L170" si="13">(F107-G107)/G107</f>
        <v>1.0142796399971617E-2</v>
      </c>
      <c r="M107" s="9">
        <f t="shared" ref="M107:M170" si="14">F107-G107</f>
        <v>1.144999999999996E-2</v>
      </c>
      <c r="N107" s="8">
        <f t="shared" ref="N107:N170" si="15">(SUM(M107:M108)/2)/E108</f>
        <v>9.3094841196341305E-3</v>
      </c>
      <c r="O107" s="10">
        <f t="shared" ref="O107:O170" si="16">AVERAGE(N107:N113)</f>
        <v>9.2944882162608686E-3</v>
      </c>
      <c r="P107" s="12">
        <f t="shared" ref="P107:P170" si="17">N107/O107</f>
        <v>1.0016134189451149</v>
      </c>
    </row>
    <row r="108" spans="3:16" x14ac:dyDescent="0.25">
      <c r="C108" t="s">
        <v>117</v>
      </c>
      <c r="D108" s="7">
        <v>0</v>
      </c>
      <c r="E108">
        <v>1.1337900000000001</v>
      </c>
      <c r="F108">
        <v>1.14225</v>
      </c>
      <c r="G108">
        <v>1.13259</v>
      </c>
      <c r="H108">
        <v>1.1372800000000001</v>
      </c>
      <c r="I108">
        <v>111050</v>
      </c>
      <c r="K108" s="8">
        <f t="shared" si="12"/>
        <v>-3.0687253798536798E-3</v>
      </c>
      <c r="L108" s="8">
        <f t="shared" si="13"/>
        <v>8.5291235133631779E-3</v>
      </c>
      <c r="M108" s="9">
        <f t="shared" si="14"/>
        <v>9.6600000000000019E-3</v>
      </c>
      <c r="N108" s="8">
        <f t="shared" si="15"/>
        <v>9.7048692587640203E-3</v>
      </c>
      <c r="O108" s="10">
        <f t="shared" si="16"/>
        <v>8.8250464581510497E-3</v>
      </c>
      <c r="P108" s="12">
        <f t="shared" si="17"/>
        <v>1.0996961097921862</v>
      </c>
    </row>
    <row r="109" spans="3:16" x14ac:dyDescent="0.25">
      <c r="C109" t="s">
        <v>118</v>
      </c>
      <c r="D109" s="7">
        <v>0</v>
      </c>
      <c r="E109">
        <v>1.1293299999999999</v>
      </c>
      <c r="F109">
        <v>1.13635</v>
      </c>
      <c r="G109">
        <v>1.12409</v>
      </c>
      <c r="H109">
        <v>1.1338900000000001</v>
      </c>
      <c r="I109">
        <v>71617</v>
      </c>
      <c r="K109" s="8">
        <f t="shared" si="12"/>
        <v>-4.0215541190063578E-3</v>
      </c>
      <c r="L109" s="8">
        <f t="shared" si="13"/>
        <v>1.0906600005337596E-2</v>
      </c>
      <c r="M109" s="9">
        <f t="shared" si="14"/>
        <v>1.2259999999999938E-2</v>
      </c>
      <c r="N109" s="8">
        <f t="shared" si="15"/>
        <v>7.6993234866999678E-3</v>
      </c>
      <c r="O109" s="10">
        <f t="shared" si="16"/>
        <v>8.2860592125407872E-3</v>
      </c>
      <c r="P109" s="12">
        <f t="shared" si="17"/>
        <v>0.92919001532685086</v>
      </c>
    </row>
    <row r="110" spans="3:16" x14ac:dyDescent="0.25">
      <c r="C110" t="s">
        <v>119</v>
      </c>
      <c r="D110" s="7">
        <v>0</v>
      </c>
      <c r="E110">
        <v>1.1293200000000001</v>
      </c>
      <c r="F110">
        <v>1.13195</v>
      </c>
      <c r="G110">
        <v>1.1268199999999999</v>
      </c>
      <c r="H110">
        <v>1.1293200000000001</v>
      </c>
      <c r="I110">
        <v>63468</v>
      </c>
      <c r="K110" s="8">
        <f t="shared" si="12"/>
        <v>0</v>
      </c>
      <c r="L110" s="8">
        <f t="shared" si="13"/>
        <v>4.552634848511811E-3</v>
      </c>
      <c r="M110" s="9">
        <f t="shared" si="14"/>
        <v>5.1300000000000789E-3</v>
      </c>
      <c r="N110" s="8">
        <f t="shared" si="15"/>
        <v>6.9155927209858864E-3</v>
      </c>
      <c r="O110" s="10">
        <f t="shared" si="16"/>
        <v>8.3540917936084074E-3</v>
      </c>
      <c r="P110" s="12">
        <f t="shared" si="17"/>
        <v>0.82780904158569391</v>
      </c>
    </row>
    <row r="111" spans="3:16" x14ac:dyDescent="0.25">
      <c r="C111" t="s">
        <v>120</v>
      </c>
      <c r="D111" s="7">
        <v>0</v>
      </c>
      <c r="E111">
        <v>1.13367</v>
      </c>
      <c r="F111">
        <v>1.1383700000000001</v>
      </c>
      <c r="G111">
        <v>1.12782</v>
      </c>
      <c r="H111">
        <v>1.1287400000000001</v>
      </c>
      <c r="I111">
        <v>79259</v>
      </c>
      <c r="K111" s="8">
        <f t="shared" si="12"/>
        <v>4.3677020394421026E-3</v>
      </c>
      <c r="L111" s="8">
        <f t="shared" si="13"/>
        <v>9.3543295916015488E-3</v>
      </c>
      <c r="M111" s="9">
        <f t="shared" si="14"/>
        <v>1.0550000000000059E-2</v>
      </c>
      <c r="N111" s="8">
        <f t="shared" si="15"/>
        <v>1.2148218053614211E-2</v>
      </c>
      <c r="O111" s="10">
        <f t="shared" si="16"/>
        <v>8.6566437723278097E-3</v>
      </c>
      <c r="P111" s="12">
        <f t="shared" si="17"/>
        <v>1.4033404138042176</v>
      </c>
    </row>
    <row r="112" spans="3:16" x14ac:dyDescent="0.25">
      <c r="C112" t="s">
        <v>121</v>
      </c>
      <c r="D112" s="7">
        <v>0</v>
      </c>
      <c r="E112">
        <v>1.12321</v>
      </c>
      <c r="F112">
        <v>1.1362099999999999</v>
      </c>
      <c r="G112">
        <v>1.11947</v>
      </c>
      <c r="H112">
        <v>1.13365</v>
      </c>
      <c r="I112">
        <v>81076</v>
      </c>
      <c r="K112" s="8">
        <f t="shared" si="12"/>
        <v>-9.2091915494200184E-3</v>
      </c>
      <c r="L112" s="8">
        <f t="shared" si="13"/>
        <v>1.4953504783513608E-2</v>
      </c>
      <c r="M112" s="9">
        <f t="shared" si="14"/>
        <v>1.6739999999999977E-2</v>
      </c>
      <c r="N112" s="8">
        <f t="shared" si="15"/>
        <v>1.157345224663772E-2</v>
      </c>
      <c r="O112" s="10">
        <f t="shared" si="16"/>
        <v>8.2366732471082175E-3</v>
      </c>
      <c r="P112" s="12">
        <f t="shared" si="17"/>
        <v>1.4051124646350395</v>
      </c>
    </row>
    <row r="113" spans="3:16" x14ac:dyDescent="0.25">
      <c r="C113" t="s">
        <v>122</v>
      </c>
      <c r="D113" s="7">
        <v>0</v>
      </c>
      <c r="E113">
        <v>1.1167800000000001</v>
      </c>
      <c r="F113">
        <v>1.1257600000000001</v>
      </c>
      <c r="G113">
        <v>1.1166499999999999</v>
      </c>
      <c r="H113">
        <v>1.1233299999999999</v>
      </c>
      <c r="I113">
        <v>77798</v>
      </c>
      <c r="K113" s="8">
        <f t="shared" si="12"/>
        <v>-5.8308778364326011E-3</v>
      </c>
      <c r="L113" s="8">
        <f t="shared" si="13"/>
        <v>8.1583307213542056E-3</v>
      </c>
      <c r="M113" s="9">
        <f t="shared" si="14"/>
        <v>9.1100000000001735E-3</v>
      </c>
      <c r="N113" s="8">
        <f t="shared" si="15"/>
        <v>7.7104776274901331E-3</v>
      </c>
      <c r="O113" s="10">
        <f t="shared" si="16"/>
        <v>7.5516303614761139E-3</v>
      </c>
      <c r="P113" s="12">
        <f t="shared" si="17"/>
        <v>1.0210348306803207</v>
      </c>
    </row>
    <row r="114" spans="3:16" x14ac:dyDescent="0.25">
      <c r="C114" t="s">
        <v>123</v>
      </c>
      <c r="D114" s="7">
        <v>0</v>
      </c>
      <c r="E114">
        <v>1.1134200000000001</v>
      </c>
      <c r="F114">
        <v>1.11957</v>
      </c>
      <c r="G114">
        <v>1.11151</v>
      </c>
      <c r="H114">
        <v>1.1168499999999999</v>
      </c>
      <c r="I114">
        <v>69172</v>
      </c>
      <c r="K114" s="8">
        <f t="shared" si="12"/>
        <v>-3.07113757442792E-3</v>
      </c>
      <c r="L114" s="8">
        <f t="shared" si="13"/>
        <v>7.2513967485672249E-3</v>
      </c>
      <c r="M114" s="9">
        <f t="shared" si="14"/>
        <v>8.0599999999999561E-3</v>
      </c>
      <c r="N114" s="8">
        <f t="shared" si="15"/>
        <v>6.0233918128654038E-3</v>
      </c>
      <c r="O114" s="10">
        <f t="shared" si="16"/>
        <v>7.1823126321059255E-3</v>
      </c>
      <c r="P114" s="12">
        <f t="shared" si="17"/>
        <v>0.83864238740319008</v>
      </c>
    </row>
    <row r="115" spans="3:16" x14ac:dyDescent="0.25">
      <c r="C115" t="s">
        <v>124</v>
      </c>
      <c r="D115" s="7">
        <v>0</v>
      </c>
      <c r="E115">
        <v>1.1114999999999999</v>
      </c>
      <c r="F115">
        <v>1.1153599999999999</v>
      </c>
      <c r="G115">
        <v>1.1100300000000001</v>
      </c>
      <c r="H115">
        <v>1.1134299999999999</v>
      </c>
      <c r="I115">
        <v>61548</v>
      </c>
      <c r="K115" s="8">
        <f t="shared" si="12"/>
        <v>-1.7333824308667697E-3</v>
      </c>
      <c r="L115" s="8">
        <f t="shared" si="13"/>
        <v>4.8016720268820069E-3</v>
      </c>
      <c r="M115" s="9">
        <f t="shared" si="14"/>
        <v>5.3299999999998349E-3</v>
      </c>
      <c r="N115" s="8">
        <f t="shared" si="15"/>
        <v>5.9319585394921846E-3</v>
      </c>
      <c r="O115" s="10">
        <f t="shared" si="16"/>
        <v>7.2289939165435056E-3</v>
      </c>
      <c r="P115" s="12">
        <f t="shared" si="17"/>
        <v>0.82057871509850577</v>
      </c>
    </row>
    <row r="116" spans="3:16" x14ac:dyDescent="0.25">
      <c r="C116" t="s">
        <v>125</v>
      </c>
      <c r="D116" s="7">
        <v>0</v>
      </c>
      <c r="E116">
        <v>1.1075600000000001</v>
      </c>
      <c r="F116">
        <v>1.1145</v>
      </c>
      <c r="G116">
        <v>1.10669</v>
      </c>
      <c r="H116">
        <v>1.11076</v>
      </c>
      <c r="I116">
        <v>76623</v>
      </c>
      <c r="K116" s="8">
        <f t="shared" si="12"/>
        <v>-2.8809103676760684E-3</v>
      </c>
      <c r="L116" s="8">
        <f t="shared" si="13"/>
        <v>7.0570801218047463E-3</v>
      </c>
      <c r="M116" s="9">
        <f t="shared" si="14"/>
        <v>7.8100000000000946E-3</v>
      </c>
      <c r="N116" s="8">
        <f t="shared" si="15"/>
        <v>8.1755515541733076E-3</v>
      </c>
      <c r="O116" s="10">
        <f t="shared" si="16"/>
        <v>7.3848991247165499E-3</v>
      </c>
      <c r="P116" s="12">
        <f t="shared" si="17"/>
        <v>1.1070634027769615</v>
      </c>
    </row>
    <row r="117" spans="3:16" x14ac:dyDescent="0.25">
      <c r="C117" t="s">
        <v>126</v>
      </c>
      <c r="D117" s="7">
        <v>0</v>
      </c>
      <c r="E117">
        <v>1.09962</v>
      </c>
      <c r="F117">
        <v>1.10934</v>
      </c>
      <c r="G117">
        <v>1.09917</v>
      </c>
      <c r="H117">
        <v>1.1075699999999999</v>
      </c>
      <c r="I117">
        <v>64330</v>
      </c>
      <c r="K117" s="8">
        <f t="shared" si="12"/>
        <v>-7.1778758904628166E-3</v>
      </c>
      <c r="L117" s="8">
        <f t="shared" si="13"/>
        <v>9.2524359289282033E-3</v>
      </c>
      <c r="M117" s="9">
        <f t="shared" si="14"/>
        <v>1.0170000000000012E-2</v>
      </c>
      <c r="N117" s="8">
        <f t="shared" si="15"/>
        <v>9.0334565720217187E-3</v>
      </c>
      <c r="O117" s="10">
        <f t="shared" si="16"/>
        <v>7.2391944273215566E-3</v>
      </c>
      <c r="P117" s="12">
        <f t="shared" si="17"/>
        <v>1.2478538410197146</v>
      </c>
    </row>
    <row r="118" spans="3:16" x14ac:dyDescent="0.25">
      <c r="C118" t="s">
        <v>127</v>
      </c>
      <c r="D118" s="7">
        <v>0</v>
      </c>
      <c r="E118">
        <v>1.0981399999999999</v>
      </c>
      <c r="F118">
        <v>1.1030599999999999</v>
      </c>
      <c r="G118">
        <v>1.0933900000000001</v>
      </c>
      <c r="H118">
        <v>1.10026</v>
      </c>
      <c r="I118">
        <v>71978</v>
      </c>
      <c r="K118" s="8">
        <f t="shared" si="12"/>
        <v>-1.9268172977297382E-3</v>
      </c>
      <c r="L118" s="8">
        <f t="shared" si="13"/>
        <v>8.844053814283874E-3</v>
      </c>
      <c r="M118" s="9">
        <f t="shared" si="14"/>
        <v>9.6699999999998454E-3</v>
      </c>
      <c r="N118" s="8">
        <f t="shared" si="15"/>
        <v>9.2084243770770569E-3</v>
      </c>
      <c r="O118" s="10">
        <f t="shared" si="16"/>
        <v>7.2772321179776006E-3</v>
      </c>
      <c r="P118" s="12">
        <f t="shared" si="17"/>
        <v>1.265374558319867</v>
      </c>
    </row>
    <row r="119" spans="3:16" x14ac:dyDescent="0.25">
      <c r="C119" t="s">
        <v>128</v>
      </c>
      <c r="D119" s="7">
        <v>0</v>
      </c>
      <c r="E119">
        <v>1.0892200000000001</v>
      </c>
      <c r="F119">
        <v>1.09958</v>
      </c>
      <c r="G119">
        <v>1.0891900000000001</v>
      </c>
      <c r="H119">
        <v>1.0981799999999999</v>
      </c>
      <c r="I119">
        <v>46804</v>
      </c>
      <c r="K119" s="8">
        <f t="shared" si="12"/>
        <v>-8.1589539055526936E-3</v>
      </c>
      <c r="L119" s="8">
        <f t="shared" si="13"/>
        <v>9.5391988541943078E-3</v>
      </c>
      <c r="M119" s="9">
        <f t="shared" si="14"/>
        <v>1.0389999999999899E-2</v>
      </c>
      <c r="N119" s="8">
        <f t="shared" si="15"/>
        <v>6.7781520472129948E-3</v>
      </c>
      <c r="O119" s="10">
        <f t="shared" si="16"/>
        <v>7.2100618561612029E-3</v>
      </c>
      <c r="P119" s="12">
        <f t="shared" si="17"/>
        <v>0.94009624084166088</v>
      </c>
    </row>
    <row r="120" spans="3:16" x14ac:dyDescent="0.25">
      <c r="C120" t="s">
        <v>129</v>
      </c>
      <c r="D120" s="7">
        <v>0</v>
      </c>
      <c r="E120">
        <v>1.0895300000000001</v>
      </c>
      <c r="F120">
        <v>1.09144</v>
      </c>
      <c r="G120">
        <v>1.0870599999999999</v>
      </c>
      <c r="H120">
        <v>1.0895600000000001</v>
      </c>
      <c r="I120">
        <v>26566</v>
      </c>
      <c r="K120" s="8">
        <f t="shared" si="12"/>
        <v>-2.7534050442356998E-5</v>
      </c>
      <c r="L120" s="8">
        <f t="shared" si="13"/>
        <v>4.029216418596996E-3</v>
      </c>
      <c r="M120" s="9">
        <f t="shared" si="14"/>
        <v>4.3800000000000505E-3</v>
      </c>
      <c r="N120" s="8">
        <f t="shared" si="15"/>
        <v>5.1252535218988138E-3</v>
      </c>
      <c r="O120" s="10">
        <f t="shared" si="16"/>
        <v>6.9727669160739927E-3</v>
      </c>
      <c r="P120" s="12">
        <f t="shared" si="17"/>
        <v>0.7350386989250719</v>
      </c>
    </row>
    <row r="121" spans="3:16" x14ac:dyDescent="0.25">
      <c r="C121" t="s">
        <v>130</v>
      </c>
      <c r="D121" s="7">
        <v>0</v>
      </c>
      <c r="E121">
        <v>1.0945800000000001</v>
      </c>
      <c r="F121">
        <v>1.0953599999999999</v>
      </c>
      <c r="G121">
        <v>1.0885199999999999</v>
      </c>
      <c r="H121">
        <v>1.09022</v>
      </c>
      <c r="I121">
        <v>42958</v>
      </c>
      <c r="K121" s="8">
        <f t="shared" si="12"/>
        <v>3.999192823466953E-3</v>
      </c>
      <c r="L121" s="8">
        <f t="shared" si="13"/>
        <v>6.2837614375481918E-3</v>
      </c>
      <c r="M121" s="9">
        <f t="shared" si="14"/>
        <v>6.8399999999999572E-3</v>
      </c>
      <c r="N121" s="8">
        <f t="shared" si="15"/>
        <v>6.3501608039284634E-3</v>
      </c>
      <c r="O121" s="10">
        <f t="shared" si="16"/>
        <v>7.1217228593241089E-3</v>
      </c>
      <c r="P121" s="12">
        <f t="shared" si="17"/>
        <v>0.89166075812884538</v>
      </c>
    </row>
    <row r="122" spans="3:16" x14ac:dyDescent="0.25">
      <c r="C122" t="s">
        <v>131</v>
      </c>
      <c r="D122" s="7">
        <v>0</v>
      </c>
      <c r="E122">
        <v>1.09761</v>
      </c>
      <c r="F122">
        <v>1.1008199999999999</v>
      </c>
      <c r="G122">
        <v>1.09372</v>
      </c>
      <c r="H122">
        <v>1.09476</v>
      </c>
      <c r="I122">
        <v>46263</v>
      </c>
      <c r="K122" s="8">
        <f t="shared" si="12"/>
        <v>2.6033103145895165E-3</v>
      </c>
      <c r="L122" s="8">
        <f t="shared" si="13"/>
        <v>6.491606626924518E-3</v>
      </c>
      <c r="M122" s="9">
        <f t="shared" si="14"/>
        <v>7.0999999999998842E-3</v>
      </c>
      <c r="N122" s="8">
        <f t="shared" si="15"/>
        <v>7.0232949967034969E-3</v>
      </c>
      <c r="O122" s="10">
        <f t="shared" si="16"/>
        <v>7.4422996498517482E-3</v>
      </c>
      <c r="P122" s="12">
        <f t="shared" si="17"/>
        <v>0.943699572328212</v>
      </c>
    </row>
    <row r="123" spans="3:16" x14ac:dyDescent="0.25">
      <c r="C123" t="s">
        <v>132</v>
      </c>
      <c r="D123" s="7">
        <v>0</v>
      </c>
      <c r="E123">
        <v>1.0920799999999999</v>
      </c>
      <c r="F123">
        <v>1.09989</v>
      </c>
      <c r="G123">
        <v>1.09165</v>
      </c>
      <c r="H123">
        <v>1.0976699999999999</v>
      </c>
      <c r="I123">
        <v>46569</v>
      </c>
      <c r="K123" s="8">
        <f t="shared" si="12"/>
        <v>-5.0926052456566947E-3</v>
      </c>
      <c r="L123" s="8">
        <f t="shared" si="13"/>
        <v>7.5482068428525855E-3</v>
      </c>
      <c r="M123" s="9">
        <f t="shared" si="14"/>
        <v>8.2400000000000251E-3</v>
      </c>
      <c r="N123" s="8">
        <f t="shared" si="15"/>
        <v>7.1556186724083511E-3</v>
      </c>
      <c r="O123" s="10">
        <f t="shared" si="16"/>
        <v>7.4334549522971204E-3</v>
      </c>
      <c r="P123" s="12">
        <f t="shared" si="17"/>
        <v>0.96262353351547369</v>
      </c>
    </row>
    <row r="124" spans="3:16" x14ac:dyDescent="0.25">
      <c r="C124" t="s">
        <v>133</v>
      </c>
      <c r="D124" s="7">
        <v>0</v>
      </c>
      <c r="E124">
        <v>1.09145</v>
      </c>
      <c r="F124">
        <v>1.0975900000000001</v>
      </c>
      <c r="G124">
        <v>1.0902099999999999</v>
      </c>
      <c r="H124">
        <v>1.0921700000000001</v>
      </c>
      <c r="I124">
        <v>51091</v>
      </c>
      <c r="K124" s="8">
        <f t="shared" si="12"/>
        <v>-6.5923803070955429E-4</v>
      </c>
      <c r="L124" s="8">
        <f t="shared" si="13"/>
        <v>6.7693380174463314E-3</v>
      </c>
      <c r="M124" s="9">
        <f t="shared" si="14"/>
        <v>7.3800000000001642E-3</v>
      </c>
      <c r="N124" s="8">
        <f t="shared" si="15"/>
        <v>9.2997204066140315E-3</v>
      </c>
      <c r="O124" s="10">
        <f t="shared" si="16"/>
        <v>7.1385995550075935E-3</v>
      </c>
      <c r="P124" s="12">
        <f t="shared" si="17"/>
        <v>1.3027373695573738</v>
      </c>
    </row>
    <row r="125" spans="3:16" x14ac:dyDescent="0.25">
      <c r="C125" t="s">
        <v>134</v>
      </c>
      <c r="D125" s="7">
        <v>0</v>
      </c>
      <c r="E125">
        <v>1.0801400000000001</v>
      </c>
      <c r="F125">
        <v>1.0926899999999999</v>
      </c>
      <c r="G125">
        <v>1.0799799999999999</v>
      </c>
      <c r="H125">
        <v>1.0913900000000001</v>
      </c>
      <c r="I125">
        <v>48887</v>
      </c>
      <c r="K125" s="8">
        <f t="shared" si="12"/>
        <v>-1.0307955909436574E-2</v>
      </c>
      <c r="L125" s="8">
        <f t="shared" si="13"/>
        <v>1.1768736458082556E-2</v>
      </c>
      <c r="M125" s="9">
        <f t="shared" si="14"/>
        <v>1.2709999999999999E-2</v>
      </c>
      <c r="N125" s="8">
        <f t="shared" si="15"/>
        <v>8.7382325443622691E-3</v>
      </c>
      <c r="O125" s="10">
        <f t="shared" si="16"/>
        <v>6.657217212926371E-3</v>
      </c>
      <c r="P125" s="12">
        <f t="shared" si="17"/>
        <v>1.3125953780500319</v>
      </c>
    </row>
    <row r="126" spans="3:16" x14ac:dyDescent="0.25">
      <c r="C126" t="s">
        <v>135</v>
      </c>
      <c r="D126" s="7">
        <v>0</v>
      </c>
      <c r="E126">
        <v>1.0803100000000001</v>
      </c>
      <c r="F126">
        <v>1.0850500000000001</v>
      </c>
      <c r="G126">
        <v>1.0788800000000001</v>
      </c>
      <c r="H126">
        <v>1.0818700000000001</v>
      </c>
      <c r="I126">
        <v>50568</v>
      </c>
      <c r="K126" s="8">
        <f t="shared" si="12"/>
        <v>-1.4419477386377344E-3</v>
      </c>
      <c r="L126" s="8">
        <f t="shared" si="13"/>
        <v>5.7188936675070523E-3</v>
      </c>
      <c r="M126" s="9">
        <f t="shared" si="14"/>
        <v>6.1700000000000088E-3</v>
      </c>
      <c r="N126" s="8">
        <f t="shared" si="15"/>
        <v>5.1170874666025285E-3</v>
      </c>
      <c r="O126" s="10">
        <f t="shared" si="16"/>
        <v>6.2727861821371324E-3</v>
      </c>
      <c r="P126" s="12">
        <f t="shared" si="17"/>
        <v>0.81575990604850201</v>
      </c>
    </row>
    <row r="127" spans="3:16" x14ac:dyDescent="0.25">
      <c r="C127" t="s">
        <v>136</v>
      </c>
      <c r="D127" s="7">
        <v>0</v>
      </c>
      <c r="E127">
        <v>1.0816699999999999</v>
      </c>
      <c r="F127">
        <v>1.0823799999999999</v>
      </c>
      <c r="G127">
        <v>1.07748</v>
      </c>
      <c r="H127">
        <v>1.0804199999999999</v>
      </c>
      <c r="I127">
        <v>53197</v>
      </c>
      <c r="K127" s="8">
        <f t="shared" si="12"/>
        <v>1.1569574794986889E-3</v>
      </c>
      <c r="L127" s="8">
        <f t="shared" si="13"/>
        <v>4.5476482162081005E-3</v>
      </c>
      <c r="M127" s="9">
        <f t="shared" si="14"/>
        <v>4.8999999999999044E-3</v>
      </c>
      <c r="N127" s="8">
        <f t="shared" si="15"/>
        <v>6.1679451246496285E-3</v>
      </c>
      <c r="O127" s="10">
        <f t="shared" si="16"/>
        <v>6.6133267052032084E-3</v>
      </c>
      <c r="P127" s="12">
        <f t="shared" si="17"/>
        <v>0.93265392737921682</v>
      </c>
    </row>
    <row r="128" spans="3:16" x14ac:dyDescent="0.25">
      <c r="C128" t="s">
        <v>137</v>
      </c>
      <c r="D128" s="7">
        <v>0</v>
      </c>
      <c r="E128">
        <v>1.08464</v>
      </c>
      <c r="F128">
        <v>1.0896300000000001</v>
      </c>
      <c r="G128">
        <v>1.0811500000000001</v>
      </c>
      <c r="H128">
        <v>1.0817300000000001</v>
      </c>
      <c r="I128">
        <v>58528</v>
      </c>
      <c r="K128" s="8">
        <f t="shared" si="12"/>
        <v>2.6901352463183678E-3</v>
      </c>
      <c r="L128" s="8">
        <f t="shared" si="13"/>
        <v>7.843499976876514E-3</v>
      </c>
      <c r="M128" s="9">
        <f t="shared" si="14"/>
        <v>8.4800000000000431E-3</v>
      </c>
      <c r="N128" s="8">
        <f t="shared" si="15"/>
        <v>8.5941983376219364E-3</v>
      </c>
      <c r="O128" s="10">
        <f t="shared" si="16"/>
        <v>6.8959243844426881E-3</v>
      </c>
      <c r="P128" s="12">
        <f t="shared" si="17"/>
        <v>1.246272125171584</v>
      </c>
    </row>
    <row r="129" spans="3:16" x14ac:dyDescent="0.25">
      <c r="C129" t="s">
        <v>138</v>
      </c>
      <c r="D129" s="7">
        <v>0</v>
      </c>
      <c r="E129">
        <v>1.0803799999999999</v>
      </c>
      <c r="F129">
        <v>1.0885199999999999</v>
      </c>
      <c r="G129">
        <v>1.07843</v>
      </c>
      <c r="H129">
        <v>1.0846899999999999</v>
      </c>
      <c r="I129">
        <v>54306</v>
      </c>
      <c r="K129" s="8">
        <f t="shared" si="12"/>
        <v>-3.9734855119896344E-3</v>
      </c>
      <c r="L129" s="8">
        <f t="shared" si="13"/>
        <v>9.3561937260646794E-3</v>
      </c>
      <c r="M129" s="9">
        <f t="shared" si="14"/>
        <v>1.0089999999999932E-2</v>
      </c>
      <c r="N129" s="8">
        <f t="shared" si="15"/>
        <v>6.9613821138210996E-3</v>
      </c>
      <c r="O129" s="10">
        <f t="shared" si="16"/>
        <v>6.7276876331661952E-3</v>
      </c>
      <c r="P129" s="12">
        <f t="shared" si="17"/>
        <v>1.0347362263822768</v>
      </c>
    </row>
    <row r="130" spans="3:16" x14ac:dyDescent="0.25">
      <c r="C130" t="s">
        <v>139</v>
      </c>
      <c r="D130" s="7">
        <v>0</v>
      </c>
      <c r="E130">
        <v>1.0824</v>
      </c>
      <c r="F130">
        <v>1.0850299999999999</v>
      </c>
      <c r="G130">
        <v>1.08005</v>
      </c>
      <c r="H130">
        <v>1.0806</v>
      </c>
      <c r="I130">
        <v>49534</v>
      </c>
      <c r="K130" s="8">
        <f t="shared" si="12"/>
        <v>1.6657412548584339E-3</v>
      </c>
      <c r="L130" s="8">
        <f t="shared" si="13"/>
        <v>4.6108976436275958E-3</v>
      </c>
      <c r="M130" s="9">
        <f t="shared" si="14"/>
        <v>4.9799999999999844E-3</v>
      </c>
      <c r="N130" s="8">
        <f t="shared" si="15"/>
        <v>5.0916308913816618E-3</v>
      </c>
      <c r="O130" s="10">
        <f t="shared" si="16"/>
        <v>7.2004242994543333E-3</v>
      </c>
      <c r="P130" s="12">
        <f t="shared" si="17"/>
        <v>0.70712928566827915</v>
      </c>
    </row>
    <row r="131" spans="3:16" x14ac:dyDescent="0.25">
      <c r="C131" t="s">
        <v>140</v>
      </c>
      <c r="D131" s="7">
        <v>0</v>
      </c>
      <c r="E131">
        <v>1.0831500000000001</v>
      </c>
      <c r="F131">
        <v>1.08755</v>
      </c>
      <c r="G131">
        <v>1.0814999999999999</v>
      </c>
      <c r="H131">
        <v>1.08386</v>
      </c>
      <c r="I131">
        <v>48534</v>
      </c>
      <c r="K131" s="8">
        <f t="shared" si="12"/>
        <v>-6.5506615245510338E-4</v>
      </c>
      <c r="L131" s="8">
        <f t="shared" si="13"/>
        <v>5.5940822931115223E-3</v>
      </c>
      <c r="M131" s="9">
        <f t="shared" si="14"/>
        <v>6.0500000000001108E-3</v>
      </c>
      <c r="N131" s="8">
        <f t="shared" si="15"/>
        <v>5.9300440120454686E-3</v>
      </c>
      <c r="O131" s="10">
        <f t="shared" si="16"/>
        <v>7.8411386778320692E-3</v>
      </c>
      <c r="P131" s="12">
        <f t="shared" si="17"/>
        <v>0.75627332402760372</v>
      </c>
    </row>
    <row r="132" spans="3:16" x14ac:dyDescent="0.25">
      <c r="C132" t="s">
        <v>141</v>
      </c>
      <c r="D132" s="7">
        <v>0</v>
      </c>
      <c r="E132">
        <v>1.07925</v>
      </c>
      <c r="F132">
        <v>1.0833900000000001</v>
      </c>
      <c r="G132">
        <v>1.07664</v>
      </c>
      <c r="H132">
        <v>1.0831900000000001</v>
      </c>
      <c r="I132">
        <v>60714</v>
      </c>
      <c r="K132" s="8">
        <f t="shared" si="12"/>
        <v>-3.6374043334964821E-3</v>
      </c>
      <c r="L132" s="8">
        <f t="shared" si="13"/>
        <v>6.2695051270620014E-3</v>
      </c>
      <c r="M132" s="9">
        <f t="shared" si="14"/>
        <v>6.7500000000000338E-3</v>
      </c>
      <c r="N132" s="8">
        <f t="shared" si="15"/>
        <v>6.0472153288375951E-3</v>
      </c>
      <c r="O132" s="10">
        <f t="shared" si="16"/>
        <v>7.9591246059856104E-3</v>
      </c>
      <c r="P132" s="12">
        <f t="shared" si="17"/>
        <v>0.75978397477152504</v>
      </c>
    </row>
    <row r="133" spans="3:16" x14ac:dyDescent="0.25">
      <c r="C133" t="s">
        <v>142</v>
      </c>
      <c r="D133" s="7">
        <v>0</v>
      </c>
      <c r="E133">
        <v>1.0839700000000001</v>
      </c>
      <c r="F133">
        <v>1.0845400000000001</v>
      </c>
      <c r="G133">
        <v>1.0781799999999999</v>
      </c>
      <c r="H133">
        <v>1.0792900000000001</v>
      </c>
      <c r="I133">
        <v>54033</v>
      </c>
      <c r="K133" s="8">
        <f t="shared" si="12"/>
        <v>4.3361839727969476E-3</v>
      </c>
      <c r="L133" s="8">
        <f t="shared" si="13"/>
        <v>5.898829508987501E-3</v>
      </c>
      <c r="M133" s="9">
        <f t="shared" si="14"/>
        <v>6.3600000000001433E-3</v>
      </c>
      <c r="N133" s="8">
        <f t="shared" si="15"/>
        <v>7.5008711280650647E-3</v>
      </c>
      <c r="O133" s="10">
        <f t="shared" si="16"/>
        <v>7.9381899559163513E-3</v>
      </c>
      <c r="P133" s="12">
        <f t="shared" si="17"/>
        <v>0.94490950326461365</v>
      </c>
    </row>
    <row r="134" spans="3:16" x14ac:dyDescent="0.25">
      <c r="C134" t="s">
        <v>143</v>
      </c>
      <c r="D134" s="7">
        <v>0</v>
      </c>
      <c r="E134">
        <v>1.0905400000000001</v>
      </c>
      <c r="F134">
        <v>1.09257</v>
      </c>
      <c r="G134">
        <v>1.08257</v>
      </c>
      <c r="H134">
        <v>1.0839000000000001</v>
      </c>
      <c r="I134">
        <v>58150</v>
      </c>
      <c r="K134" s="8">
        <f t="shared" si="12"/>
        <v>6.1260263861979691E-3</v>
      </c>
      <c r="L134" s="8">
        <f t="shared" si="13"/>
        <v>9.2372779589310703E-3</v>
      </c>
      <c r="M134" s="9">
        <f t="shared" si="14"/>
        <v>1.0000000000000009E-2</v>
      </c>
      <c r="N134" s="8">
        <f t="shared" si="15"/>
        <v>8.146128879325986E-3</v>
      </c>
      <c r="O134" s="10">
        <f t="shared" si="16"/>
        <v>7.8463272547281415E-3</v>
      </c>
      <c r="P134" s="12">
        <f t="shared" si="17"/>
        <v>1.0382091665138216</v>
      </c>
    </row>
    <row r="135" spans="3:16" x14ac:dyDescent="0.25">
      <c r="C135" t="s">
        <v>144</v>
      </c>
      <c r="D135" s="7">
        <v>0</v>
      </c>
      <c r="E135">
        <v>1.09684</v>
      </c>
      <c r="F135">
        <v>1.0974299999999999</v>
      </c>
      <c r="G135">
        <v>1.0895600000000001</v>
      </c>
      <c r="H135">
        <v>1.0906499999999999</v>
      </c>
      <c r="I135">
        <v>54761</v>
      </c>
      <c r="K135" s="8">
        <f t="shared" si="12"/>
        <v>5.6755146013846239E-3</v>
      </c>
      <c r="L135" s="8">
        <f t="shared" si="13"/>
        <v>7.2230992327176301E-3</v>
      </c>
      <c r="M135" s="9">
        <f t="shared" si="14"/>
        <v>7.8699999999998216E-3</v>
      </c>
      <c r="N135" s="8">
        <f t="shared" si="15"/>
        <v>7.4165410786864909E-3</v>
      </c>
      <c r="O135" s="10">
        <f t="shared" si="16"/>
        <v>7.9326242574368575E-3</v>
      </c>
      <c r="P135" s="12">
        <f t="shared" si="17"/>
        <v>0.93494168360911123</v>
      </c>
    </row>
    <row r="136" spans="3:16" x14ac:dyDescent="0.25">
      <c r="C136" t="s">
        <v>145</v>
      </c>
      <c r="D136" s="7">
        <v>0</v>
      </c>
      <c r="E136">
        <v>1.0948500000000001</v>
      </c>
      <c r="F136">
        <v>1.1017999999999999</v>
      </c>
      <c r="G136">
        <v>1.0934299999999999</v>
      </c>
      <c r="H136">
        <v>1.09802</v>
      </c>
      <c r="I136">
        <v>55528</v>
      </c>
      <c r="K136" s="8">
        <f t="shared" si="12"/>
        <v>-2.8870148084733384E-3</v>
      </c>
      <c r="L136" s="8">
        <f t="shared" si="13"/>
        <v>7.6548110075633459E-3</v>
      </c>
      <c r="M136" s="9">
        <f t="shared" si="14"/>
        <v>8.3699999999999886E-3</v>
      </c>
      <c r="N136" s="8">
        <f t="shared" si="15"/>
        <v>1.0270538777838064E-2</v>
      </c>
      <c r="O136" s="10">
        <f t="shared" si="16"/>
        <v>8.0080749185731416E-3</v>
      </c>
      <c r="P136" s="12">
        <f t="shared" si="17"/>
        <v>1.2825228138185354</v>
      </c>
    </row>
    <row r="137" spans="3:16" x14ac:dyDescent="0.25">
      <c r="C137" t="s">
        <v>146</v>
      </c>
      <c r="D137" s="7">
        <v>0</v>
      </c>
      <c r="E137">
        <v>1.0870899999999999</v>
      </c>
      <c r="F137">
        <v>1.09724</v>
      </c>
      <c r="G137">
        <v>1.08328</v>
      </c>
      <c r="H137">
        <v>1.09507</v>
      </c>
      <c r="I137">
        <v>84471</v>
      </c>
      <c r="K137" s="8">
        <f t="shared" si="12"/>
        <v>-7.2872053841307842E-3</v>
      </c>
      <c r="L137" s="8">
        <f t="shared" si="13"/>
        <v>1.2886788272653398E-2</v>
      </c>
      <c r="M137" s="9">
        <f t="shared" si="14"/>
        <v>1.3959999999999972E-2</v>
      </c>
      <c r="N137" s="8">
        <f t="shared" si="15"/>
        <v>9.5766315400258126E-3</v>
      </c>
      <c r="O137" s="10">
        <f t="shared" si="16"/>
        <v>7.4984008297873921E-3</v>
      </c>
      <c r="P137" s="12">
        <f t="shared" si="17"/>
        <v>1.2771565240927973</v>
      </c>
    </row>
    <row r="138" spans="3:16" x14ac:dyDescent="0.25">
      <c r="C138" t="s">
        <v>147</v>
      </c>
      <c r="D138" s="7">
        <v>0</v>
      </c>
      <c r="E138">
        <v>1.0818000000000001</v>
      </c>
      <c r="F138">
        <v>1.0885499999999999</v>
      </c>
      <c r="G138">
        <v>1.08179</v>
      </c>
      <c r="H138">
        <v>1.08728</v>
      </c>
      <c r="I138">
        <v>74705</v>
      </c>
      <c r="K138" s="8">
        <f t="shared" si="12"/>
        <v>-5.0401000662202277E-3</v>
      </c>
      <c r="L138" s="8">
        <f t="shared" si="13"/>
        <v>6.2489022823282491E-3</v>
      </c>
      <c r="M138" s="9">
        <f t="shared" si="14"/>
        <v>6.7599999999998772E-3</v>
      </c>
      <c r="N138" s="8">
        <f t="shared" si="15"/>
        <v>6.7559455091202583E-3</v>
      </c>
      <c r="O138" s="10">
        <f t="shared" si="16"/>
        <v>6.9134768106714293E-3</v>
      </c>
      <c r="P138" s="12">
        <f t="shared" si="17"/>
        <v>0.97721388154394173</v>
      </c>
    </row>
    <row r="139" spans="3:16" x14ac:dyDescent="0.25">
      <c r="C139" t="s">
        <v>148</v>
      </c>
      <c r="D139" s="7">
        <v>0</v>
      </c>
      <c r="E139">
        <v>1.0827500000000001</v>
      </c>
      <c r="F139">
        <v>1.08883</v>
      </c>
      <c r="G139">
        <v>1.0809599999999999</v>
      </c>
      <c r="H139">
        <v>1.08182</v>
      </c>
      <c r="I139">
        <v>77049</v>
      </c>
      <c r="K139" s="8">
        <f t="shared" si="12"/>
        <v>8.5966242073551736E-4</v>
      </c>
      <c r="L139" s="8">
        <f t="shared" si="13"/>
        <v>7.2805654233274539E-3</v>
      </c>
      <c r="M139" s="9">
        <f t="shared" si="14"/>
        <v>7.8700000000000436E-3</v>
      </c>
      <c r="N139" s="8">
        <f t="shared" si="15"/>
        <v>5.9006727783527781E-3</v>
      </c>
      <c r="O139" s="10">
        <f t="shared" si="16"/>
        <v>6.8446093107155772E-3</v>
      </c>
      <c r="P139" s="12">
        <f t="shared" si="17"/>
        <v>0.86209051685608706</v>
      </c>
    </row>
    <row r="140" spans="3:16" x14ac:dyDescent="0.25">
      <c r="C140" t="s">
        <v>149</v>
      </c>
      <c r="D140" s="7">
        <v>0</v>
      </c>
      <c r="E140">
        <v>1.0820799999999999</v>
      </c>
      <c r="F140">
        <v>1.08602</v>
      </c>
      <c r="G140">
        <v>1.0811200000000001</v>
      </c>
      <c r="H140">
        <v>1.0828</v>
      </c>
      <c r="I140">
        <v>95439</v>
      </c>
      <c r="K140" s="8">
        <f t="shared" si="12"/>
        <v>-6.6494274104179343E-4</v>
      </c>
      <c r="L140" s="8">
        <f t="shared" si="13"/>
        <v>4.5323368358738195E-3</v>
      </c>
      <c r="M140" s="9">
        <f t="shared" si="14"/>
        <v>4.8999999999999044E-3</v>
      </c>
      <c r="N140" s="8">
        <f t="shared" si="15"/>
        <v>6.8578322197475955E-3</v>
      </c>
      <c r="O140" s="10">
        <f t="shared" si="16"/>
        <v>7.1483008600263962E-3</v>
      </c>
      <c r="P140" s="12">
        <f t="shared" si="17"/>
        <v>0.95936535885008511</v>
      </c>
    </row>
    <row r="141" spans="3:16" x14ac:dyDescent="0.25">
      <c r="C141" t="s">
        <v>150</v>
      </c>
      <c r="D141" s="7">
        <v>0</v>
      </c>
      <c r="E141">
        <v>1.0775999999999999</v>
      </c>
      <c r="F141">
        <v>1.08257</v>
      </c>
      <c r="G141">
        <v>1.0726899999999999</v>
      </c>
      <c r="H141">
        <v>1.0824400000000001</v>
      </c>
      <c r="I141">
        <v>100461</v>
      </c>
      <c r="K141" s="8">
        <f t="shared" si="12"/>
        <v>-4.4713794759988334E-3</v>
      </c>
      <c r="L141" s="8">
        <f t="shared" si="13"/>
        <v>9.2104895170087454E-3</v>
      </c>
      <c r="M141" s="9">
        <f t="shared" si="14"/>
        <v>9.8800000000001109E-3</v>
      </c>
      <c r="N141" s="8">
        <f t="shared" si="15"/>
        <v>8.7502078982870015E-3</v>
      </c>
      <c r="O141" s="10">
        <f t="shared" si="16"/>
        <v>7.658413524607376E-3</v>
      </c>
      <c r="P141" s="12">
        <f t="shared" si="17"/>
        <v>1.1425614287047263</v>
      </c>
    </row>
    <row r="142" spans="3:16" x14ac:dyDescent="0.25">
      <c r="C142" t="s">
        <v>151</v>
      </c>
      <c r="D142" s="7">
        <v>0</v>
      </c>
      <c r="E142">
        <v>1.08226</v>
      </c>
      <c r="F142">
        <v>1.08466</v>
      </c>
      <c r="G142">
        <v>1.0755999999999999</v>
      </c>
      <c r="H142">
        <v>1.0775999999999999</v>
      </c>
      <c r="I142">
        <v>123060</v>
      </c>
      <c r="K142" s="8">
        <f t="shared" si="12"/>
        <v>4.3244246473646145E-3</v>
      </c>
      <c r="L142" s="8">
        <f t="shared" si="13"/>
        <v>8.4232056526590444E-3</v>
      </c>
      <c r="M142" s="9">
        <f t="shared" si="14"/>
        <v>9.060000000000068E-3</v>
      </c>
      <c r="N142" s="8">
        <f t="shared" si="15"/>
        <v>7.9446957066404804E-3</v>
      </c>
      <c r="O142" s="10">
        <f t="shared" si="16"/>
        <v>7.8668044364985125E-3</v>
      </c>
      <c r="P142" s="12">
        <f t="shared" si="17"/>
        <v>1.0099012592432814</v>
      </c>
    </row>
    <row r="143" spans="3:16" x14ac:dyDescent="0.25">
      <c r="C143" t="s">
        <v>152</v>
      </c>
      <c r="D143" s="7">
        <v>0</v>
      </c>
      <c r="E143">
        <v>1.0856300000000001</v>
      </c>
      <c r="F143">
        <v>1.0885100000000001</v>
      </c>
      <c r="G143">
        <v>1.0803199999999999</v>
      </c>
      <c r="H143">
        <v>1.08229</v>
      </c>
      <c r="I143">
        <v>82977</v>
      </c>
      <c r="K143" s="8">
        <f t="shared" si="12"/>
        <v>3.0860490256771483E-3</v>
      </c>
      <c r="L143" s="8">
        <f t="shared" si="13"/>
        <v>7.5810870853081887E-3</v>
      </c>
      <c r="M143" s="9">
        <f t="shared" si="14"/>
        <v>8.1900000000001416E-3</v>
      </c>
      <c r="N143" s="8">
        <f t="shared" si="15"/>
        <v>6.7028201563378159E-3</v>
      </c>
      <c r="O143" s="10">
        <f t="shared" si="16"/>
        <v>7.7984331110787283E-3</v>
      </c>
      <c r="P143" s="12">
        <f t="shared" si="17"/>
        <v>0.85950857830857763</v>
      </c>
    </row>
    <row r="144" spans="3:16" x14ac:dyDescent="0.25">
      <c r="C144" t="s">
        <v>153</v>
      </c>
      <c r="D144" s="7">
        <v>0</v>
      </c>
      <c r="E144">
        <v>1.0861099999999999</v>
      </c>
      <c r="F144">
        <v>1.0880099999999999</v>
      </c>
      <c r="G144">
        <v>1.0816399999999999</v>
      </c>
      <c r="H144">
        <v>1.0856399999999999</v>
      </c>
      <c r="I144">
        <v>107627</v>
      </c>
      <c r="K144" s="8">
        <f t="shared" si="12"/>
        <v>4.3292435798236104E-4</v>
      </c>
      <c r="L144" s="8">
        <f t="shared" si="13"/>
        <v>5.8892052808697786E-3</v>
      </c>
      <c r="M144" s="9">
        <f t="shared" si="14"/>
        <v>6.3699999999999868E-3</v>
      </c>
      <c r="N144" s="8">
        <f t="shared" si="15"/>
        <v>5.4821634062140797E-3</v>
      </c>
      <c r="O144" s="10">
        <f t="shared" si="16"/>
        <v>7.5519966264609951E-3</v>
      </c>
      <c r="P144" s="12">
        <f t="shared" si="17"/>
        <v>0.72592238547955001</v>
      </c>
    </row>
    <row r="145" spans="3:16" x14ac:dyDescent="0.25">
      <c r="C145" t="s">
        <v>154</v>
      </c>
      <c r="D145" s="7">
        <v>0</v>
      </c>
      <c r="E145">
        <v>1.0862499999999999</v>
      </c>
      <c r="F145">
        <v>1.08965</v>
      </c>
      <c r="G145">
        <v>1.0841099999999999</v>
      </c>
      <c r="H145">
        <v>1.0860700000000001</v>
      </c>
      <c r="I145">
        <v>92579</v>
      </c>
      <c r="K145" s="8">
        <f t="shared" si="12"/>
        <v>1.6573517360745342E-4</v>
      </c>
      <c r="L145" s="8">
        <f t="shared" si="13"/>
        <v>5.110182546051693E-3</v>
      </c>
      <c r="M145" s="9">
        <f t="shared" si="14"/>
        <v>5.5400000000001004E-3</v>
      </c>
      <c r="N145" s="8">
        <f t="shared" si="15"/>
        <v>6.2738730094292882E-3</v>
      </c>
      <c r="O145" s="10">
        <f t="shared" si="16"/>
        <v>7.7182812179666218E-3</v>
      </c>
      <c r="P145" s="12">
        <f t="shared" si="17"/>
        <v>0.81285882598122505</v>
      </c>
    </row>
    <row r="146" spans="3:16" x14ac:dyDescent="0.25">
      <c r="C146" t="s">
        <v>155</v>
      </c>
      <c r="D146" s="7">
        <v>0</v>
      </c>
      <c r="E146">
        <v>1.08386</v>
      </c>
      <c r="F146">
        <v>1.0892500000000001</v>
      </c>
      <c r="G146">
        <v>1.0811900000000001</v>
      </c>
      <c r="H146">
        <v>1.0873900000000001</v>
      </c>
      <c r="I146">
        <v>124445</v>
      </c>
      <c r="K146" s="8">
        <f t="shared" si="12"/>
        <v>-3.2463053734171116E-3</v>
      </c>
      <c r="L146" s="8">
        <f t="shared" si="13"/>
        <v>7.4547489340448534E-3</v>
      </c>
      <c r="M146" s="9">
        <f t="shared" si="14"/>
        <v>8.0599999999999561E-3</v>
      </c>
      <c r="N146" s="8">
        <f t="shared" si="15"/>
        <v>8.0265136235285108E-3</v>
      </c>
      <c r="O146" s="10">
        <f t="shared" si="16"/>
        <v>8.0209836328996031E-3</v>
      </c>
      <c r="P146" s="12">
        <f t="shared" si="17"/>
        <v>1.000689440457929</v>
      </c>
    </row>
    <row r="147" spans="3:16" x14ac:dyDescent="0.25">
      <c r="C147" t="s">
        <v>156</v>
      </c>
      <c r="D147" s="7">
        <v>0</v>
      </c>
      <c r="E147">
        <v>1.09076</v>
      </c>
      <c r="F147">
        <v>1.09111</v>
      </c>
      <c r="G147">
        <v>1.0816600000000001</v>
      </c>
      <c r="H147">
        <v>1.08386</v>
      </c>
      <c r="I147">
        <v>123356</v>
      </c>
      <c r="K147" s="8">
        <f t="shared" si="12"/>
        <v>6.3661358478031352E-3</v>
      </c>
      <c r="L147" s="8">
        <f t="shared" si="13"/>
        <v>8.7365715659264067E-3</v>
      </c>
      <c r="M147" s="9">
        <f t="shared" si="14"/>
        <v>9.4499999999999584E-3</v>
      </c>
      <c r="N147" s="8">
        <f t="shared" si="15"/>
        <v>1.0428620871814454E-2</v>
      </c>
      <c r="O147" s="10">
        <f t="shared" si="16"/>
        <v>8.2953649864800291E-3</v>
      </c>
      <c r="P147" s="12">
        <f t="shared" si="17"/>
        <v>1.2571623899383875</v>
      </c>
    </row>
    <row r="148" spans="3:16" x14ac:dyDescent="0.25">
      <c r="C148" t="s">
        <v>157</v>
      </c>
      <c r="D148" s="7">
        <v>0</v>
      </c>
      <c r="E148">
        <v>1.0979399999999999</v>
      </c>
      <c r="F148">
        <v>1.09907</v>
      </c>
      <c r="G148">
        <v>1.08562</v>
      </c>
      <c r="H148">
        <v>1.09066</v>
      </c>
      <c r="I148">
        <v>100896</v>
      </c>
      <c r="K148" s="8">
        <f t="shared" si="12"/>
        <v>6.6748574257788438E-3</v>
      </c>
      <c r="L148" s="8">
        <f t="shared" si="13"/>
        <v>1.2389233801882759E-2</v>
      </c>
      <c r="M148" s="9">
        <f t="shared" si="14"/>
        <v>1.3449999999999962E-2</v>
      </c>
      <c r="N148" s="8">
        <f t="shared" si="15"/>
        <v>1.0208944281524962E-2</v>
      </c>
      <c r="O148" s="10">
        <f t="shared" si="16"/>
        <v>8.1913376161988089E-3</v>
      </c>
      <c r="P148" s="12">
        <f t="shared" si="17"/>
        <v>1.2463097921072412</v>
      </c>
    </row>
    <row r="149" spans="3:16" x14ac:dyDescent="0.25">
      <c r="C149" t="s">
        <v>158</v>
      </c>
      <c r="D149" s="7">
        <v>0</v>
      </c>
      <c r="E149">
        <v>1.0911999999999999</v>
      </c>
      <c r="F149">
        <v>1.0987</v>
      </c>
      <c r="G149">
        <v>1.0898699999999999</v>
      </c>
      <c r="H149">
        <v>1.09798</v>
      </c>
      <c r="I149">
        <v>113063</v>
      </c>
      <c r="K149" s="8">
        <f t="shared" si="12"/>
        <v>-6.1749758647698582E-3</v>
      </c>
      <c r="L149" s="8">
        <f t="shared" si="13"/>
        <v>8.1018837109014061E-3</v>
      </c>
      <c r="M149" s="9">
        <f t="shared" si="14"/>
        <v>8.8300000000001155E-3</v>
      </c>
      <c r="N149" s="8">
        <f t="shared" si="15"/>
        <v>7.4660964287019882E-3</v>
      </c>
      <c r="O149" s="10">
        <f t="shared" si="16"/>
        <v>7.77654403620337E-3</v>
      </c>
      <c r="P149" s="12">
        <f t="shared" si="17"/>
        <v>0.96007897517764884</v>
      </c>
    </row>
    <row r="150" spans="3:16" x14ac:dyDescent="0.25">
      <c r="C150" t="s">
        <v>159</v>
      </c>
      <c r="D150" s="7">
        <v>0</v>
      </c>
      <c r="E150">
        <v>1.0942799999999999</v>
      </c>
      <c r="F150">
        <v>1.09676</v>
      </c>
      <c r="G150">
        <v>1.0892500000000001</v>
      </c>
      <c r="H150">
        <v>1.0911999999999999</v>
      </c>
      <c r="I150">
        <v>88985</v>
      </c>
      <c r="K150" s="8">
        <f t="shared" si="12"/>
        <v>2.8225806451612646E-3</v>
      </c>
      <c r="L150" s="8">
        <f t="shared" si="13"/>
        <v>6.8946522836813452E-3</v>
      </c>
      <c r="M150" s="9">
        <f t="shared" si="14"/>
        <v>7.5099999999999056E-3</v>
      </c>
      <c r="N150" s="8">
        <f t="shared" si="15"/>
        <v>4.9777647640136891E-3</v>
      </c>
      <c r="O150" s="10">
        <f t="shared" si="16"/>
        <v>8.2653461281010591E-3</v>
      </c>
      <c r="P150" s="12">
        <f t="shared" si="17"/>
        <v>0.60224516757864044</v>
      </c>
    </row>
    <row r="151" spans="3:16" x14ac:dyDescent="0.25">
      <c r="C151" t="s">
        <v>160</v>
      </c>
      <c r="D151" s="7">
        <v>0</v>
      </c>
      <c r="E151">
        <v>1.0928599999999999</v>
      </c>
      <c r="F151">
        <v>1.0952200000000001</v>
      </c>
      <c r="G151">
        <v>1.09185</v>
      </c>
      <c r="H151">
        <v>1.0934699999999999</v>
      </c>
      <c r="I151">
        <v>45005</v>
      </c>
      <c r="K151" s="8">
        <f t="shared" si="12"/>
        <v>-5.5785709713115081E-4</v>
      </c>
      <c r="L151" s="8">
        <f t="shared" si="13"/>
        <v>3.0865045564867841E-3</v>
      </c>
      <c r="M151" s="9">
        <f t="shared" si="14"/>
        <v>3.3700000000000951E-3</v>
      </c>
      <c r="N151" s="8">
        <f t="shared" si="15"/>
        <v>6.6461555467534541E-3</v>
      </c>
      <c r="O151" s="10">
        <f t="shared" si="16"/>
        <v>9.3908031964776185E-3</v>
      </c>
      <c r="P151" s="12">
        <f t="shared" si="17"/>
        <v>0.7077302556235392</v>
      </c>
    </row>
    <row r="152" spans="3:16" x14ac:dyDescent="0.25">
      <c r="C152" t="s">
        <v>161</v>
      </c>
      <c r="D152" s="7">
        <v>0</v>
      </c>
      <c r="E152">
        <v>1.0855900000000001</v>
      </c>
      <c r="F152">
        <v>1.0951500000000001</v>
      </c>
      <c r="G152">
        <v>1.08409</v>
      </c>
      <c r="H152">
        <v>1.0928500000000001</v>
      </c>
      <c r="I152">
        <v>82410</v>
      </c>
      <c r="K152" s="8">
        <f t="shared" si="12"/>
        <v>-6.6431806743835328E-3</v>
      </c>
      <c r="L152" s="8">
        <f t="shared" si="13"/>
        <v>1.0202104991283076E-2</v>
      </c>
      <c r="M152" s="9">
        <f t="shared" si="14"/>
        <v>1.106000000000007E-2</v>
      </c>
      <c r="N152" s="8">
        <f t="shared" si="15"/>
        <v>8.392789913960164E-3</v>
      </c>
      <c r="O152" s="10">
        <f t="shared" si="16"/>
        <v>1.0145328866696415E-2</v>
      </c>
      <c r="P152" s="12">
        <f t="shared" si="17"/>
        <v>0.8272565654831332</v>
      </c>
    </row>
    <row r="153" spans="3:16" x14ac:dyDescent="0.25">
      <c r="C153" t="s">
        <v>162</v>
      </c>
      <c r="D153" s="7">
        <v>0</v>
      </c>
      <c r="E153">
        <v>1.0890299999999999</v>
      </c>
      <c r="F153">
        <v>1.0902000000000001</v>
      </c>
      <c r="G153">
        <v>1.0829800000000001</v>
      </c>
      <c r="H153">
        <v>1.08565</v>
      </c>
      <c r="I153">
        <v>78664</v>
      </c>
      <c r="K153" s="8">
        <f t="shared" si="12"/>
        <v>3.1133422373692612E-3</v>
      </c>
      <c r="L153" s="8">
        <f t="shared" si="13"/>
        <v>6.6667897837448557E-3</v>
      </c>
      <c r="M153" s="9">
        <f t="shared" si="14"/>
        <v>7.2200000000000042E-3</v>
      </c>
      <c r="N153" s="8">
        <f t="shared" si="15"/>
        <v>9.9471830985914927E-3</v>
      </c>
      <c r="O153" s="10">
        <f t="shared" si="16"/>
        <v>1.0624135757153335E-2</v>
      </c>
      <c r="P153" s="12">
        <f t="shared" si="17"/>
        <v>0.93628162572131635</v>
      </c>
    </row>
    <row r="154" spans="3:16" x14ac:dyDescent="0.25">
      <c r="C154" t="s">
        <v>163</v>
      </c>
      <c r="D154" s="7">
        <v>0</v>
      </c>
      <c r="E154">
        <v>1.0791999999999999</v>
      </c>
      <c r="F154">
        <v>1.09259</v>
      </c>
      <c r="G154">
        <v>1.0783400000000001</v>
      </c>
      <c r="H154">
        <v>1.08904</v>
      </c>
      <c r="I154">
        <v>89461</v>
      </c>
      <c r="K154" s="8">
        <f t="shared" si="12"/>
        <v>-9.0354807904209859E-3</v>
      </c>
      <c r="L154" s="8">
        <f t="shared" si="13"/>
        <v>1.3214756013873058E-2</v>
      </c>
      <c r="M154" s="9">
        <f t="shared" si="14"/>
        <v>1.4249999999999874E-2</v>
      </c>
      <c r="N154" s="8">
        <f t="shared" si="15"/>
        <v>9.7004292798459173E-3</v>
      </c>
      <c r="O154" s="10">
        <f t="shared" si="16"/>
        <v>1.1325436452795153E-2</v>
      </c>
      <c r="P154" s="12">
        <f t="shared" si="17"/>
        <v>0.85651703757975883</v>
      </c>
    </row>
    <row r="155" spans="3:16" x14ac:dyDescent="0.25">
      <c r="C155" t="s">
        <v>164</v>
      </c>
      <c r="D155" s="7">
        <v>0</v>
      </c>
      <c r="E155">
        <v>1.0808800000000001</v>
      </c>
      <c r="F155">
        <v>1.0835399999999999</v>
      </c>
      <c r="G155">
        <v>1.0768200000000001</v>
      </c>
      <c r="H155">
        <v>1.0791999999999999</v>
      </c>
      <c r="I155">
        <v>94909</v>
      </c>
      <c r="K155" s="8">
        <f t="shared" si="12"/>
        <v>1.5567086730912953E-3</v>
      </c>
      <c r="L155" s="8">
        <f t="shared" si="13"/>
        <v>6.2405973143142184E-3</v>
      </c>
      <c r="M155" s="9">
        <f t="shared" si="14"/>
        <v>6.7199999999998372E-3</v>
      </c>
      <c r="N155" s="8">
        <f t="shared" si="15"/>
        <v>7.3053892215568803E-3</v>
      </c>
      <c r="O155" s="10">
        <f t="shared" si="16"/>
        <v>1.2449577737731601E-2</v>
      </c>
      <c r="P155" s="12">
        <f t="shared" si="17"/>
        <v>0.5867981529538987</v>
      </c>
    </row>
    <row r="156" spans="3:16" x14ac:dyDescent="0.25">
      <c r="C156" t="s">
        <v>165</v>
      </c>
      <c r="D156" s="7">
        <v>0</v>
      </c>
      <c r="E156">
        <v>1.0854999999999999</v>
      </c>
      <c r="F156">
        <v>1.0864100000000001</v>
      </c>
      <c r="G156">
        <v>1.0772699999999999</v>
      </c>
      <c r="H156">
        <v>1.08127</v>
      </c>
      <c r="I156">
        <v>93640</v>
      </c>
      <c r="K156" s="8">
        <f t="shared" si="12"/>
        <v>3.9120663664024306E-3</v>
      </c>
      <c r="L156" s="8">
        <f t="shared" si="13"/>
        <v>8.4844096651722854E-3</v>
      </c>
      <c r="M156" s="9">
        <f t="shared" si="14"/>
        <v>9.140000000000148E-3</v>
      </c>
      <c r="N156" s="8">
        <f t="shared" si="15"/>
        <v>1.0887711071985823E-2</v>
      </c>
      <c r="O156" s="10">
        <f t="shared" si="16"/>
        <v>1.3541726136978627E-2</v>
      </c>
      <c r="P156" s="12">
        <f t="shared" si="17"/>
        <v>0.80401205591173208</v>
      </c>
    </row>
    <row r="157" spans="3:16" x14ac:dyDescent="0.25">
      <c r="C157" t="s">
        <v>166</v>
      </c>
      <c r="D157" s="7">
        <v>0</v>
      </c>
      <c r="E157">
        <v>1.09619</v>
      </c>
      <c r="F157">
        <v>1.0967800000000001</v>
      </c>
      <c r="G157">
        <v>1.08205</v>
      </c>
      <c r="H157">
        <v>1.08568</v>
      </c>
      <c r="I157">
        <v>104632</v>
      </c>
      <c r="K157" s="8">
        <f t="shared" si="12"/>
        <v>9.6805688600692837E-3</v>
      </c>
      <c r="L157" s="8">
        <f t="shared" si="13"/>
        <v>1.361304930456091E-2</v>
      </c>
      <c r="M157" s="9">
        <f t="shared" si="14"/>
        <v>1.4730000000000132E-2</v>
      </c>
      <c r="N157" s="8">
        <f t="shared" si="15"/>
        <v>1.2855964242649601E-2</v>
      </c>
      <c r="O157" s="10">
        <f t="shared" si="16"/>
        <v>1.3979458846523029E-2</v>
      </c>
      <c r="P157" s="12">
        <f t="shared" si="17"/>
        <v>0.91963246816575717</v>
      </c>
    </row>
    <row r="158" spans="3:16" x14ac:dyDescent="0.25">
      <c r="C158" t="s">
        <v>167</v>
      </c>
      <c r="D158" s="7">
        <v>0</v>
      </c>
      <c r="E158">
        <v>1.1029899999999999</v>
      </c>
      <c r="F158">
        <v>1.1039000000000001</v>
      </c>
      <c r="G158">
        <v>1.0902700000000001</v>
      </c>
      <c r="H158">
        <v>1.09616</v>
      </c>
      <c r="I158">
        <v>102809</v>
      </c>
      <c r="K158" s="8">
        <f t="shared" si="12"/>
        <v>6.2308422128155485E-3</v>
      </c>
      <c r="L158" s="8">
        <f t="shared" si="13"/>
        <v>1.2501490456492455E-2</v>
      </c>
      <c r="M158" s="9">
        <f t="shared" si="14"/>
        <v>1.3630000000000031E-2</v>
      </c>
      <c r="N158" s="8">
        <f t="shared" si="15"/>
        <v>1.1927835238285014E-2</v>
      </c>
      <c r="O158" s="10">
        <f t="shared" si="16"/>
        <v>1.4529477952276593E-2</v>
      </c>
      <c r="P158" s="12">
        <f t="shared" si="17"/>
        <v>0.82094038598379693</v>
      </c>
    </row>
    <row r="159" spans="3:16" x14ac:dyDescent="0.25">
      <c r="C159" t="s">
        <v>168</v>
      </c>
      <c r="D159" s="7">
        <v>0</v>
      </c>
      <c r="E159">
        <v>1.1041399999999999</v>
      </c>
      <c r="F159">
        <v>1.10537</v>
      </c>
      <c r="G159">
        <v>1.09266</v>
      </c>
      <c r="H159">
        <v>1.1034900000000001</v>
      </c>
      <c r="I159">
        <v>132367</v>
      </c>
      <c r="K159" s="8">
        <f t="shared" si="12"/>
        <v>5.8904022691625422E-4</v>
      </c>
      <c r="L159" s="8">
        <f t="shared" si="13"/>
        <v>1.1632163710577856E-2</v>
      </c>
      <c r="M159" s="9">
        <f t="shared" si="14"/>
        <v>1.2709999999999999E-2</v>
      </c>
      <c r="N159" s="8">
        <f t="shared" si="15"/>
        <v>1.1744438147158609E-2</v>
      </c>
      <c r="O159" s="10">
        <f t="shared" si="16"/>
        <v>1.540690998868228E-2</v>
      </c>
      <c r="P159" s="12">
        <f t="shared" si="17"/>
        <v>0.76228381653335575</v>
      </c>
    </row>
    <row r="160" spans="3:16" x14ac:dyDescent="0.25">
      <c r="C160" t="s">
        <v>169</v>
      </c>
      <c r="D160" s="7">
        <v>0</v>
      </c>
      <c r="E160">
        <v>1.1115900000000001</v>
      </c>
      <c r="F160">
        <v>1.11439</v>
      </c>
      <c r="G160">
        <v>1.1009899999999999</v>
      </c>
      <c r="H160">
        <v>1.1042700000000001</v>
      </c>
      <c r="I160">
        <v>109850</v>
      </c>
      <c r="K160" s="8">
        <f t="shared" si="12"/>
        <v>6.6288136053682459E-3</v>
      </c>
      <c r="L160" s="8">
        <f t="shared" si="13"/>
        <v>1.2170864403854785E-2</v>
      </c>
      <c r="M160" s="9">
        <f t="shared" si="14"/>
        <v>1.3400000000000079E-2</v>
      </c>
      <c r="N160" s="8">
        <f t="shared" si="15"/>
        <v>1.4856287968084227E-2</v>
      </c>
      <c r="O160" s="10">
        <f t="shared" si="16"/>
        <v>1.7139626957881144E-2</v>
      </c>
      <c r="P160" s="12">
        <f t="shared" si="17"/>
        <v>0.86678012331260268</v>
      </c>
    </row>
    <row r="161" spans="3:16" x14ac:dyDescent="0.25">
      <c r="C161" t="s">
        <v>170</v>
      </c>
      <c r="D161" s="7">
        <v>0</v>
      </c>
      <c r="E161">
        <v>1.1029</v>
      </c>
      <c r="F161">
        <v>1.1147</v>
      </c>
      <c r="G161">
        <v>1.0953299999999999</v>
      </c>
      <c r="H161">
        <v>1.1143099999999999</v>
      </c>
      <c r="I161">
        <v>139186</v>
      </c>
      <c r="K161" s="8">
        <f t="shared" si="12"/>
        <v>-1.0239520420708709E-2</v>
      </c>
      <c r="L161" s="8">
        <f t="shared" si="13"/>
        <v>1.7684168241534615E-2</v>
      </c>
      <c r="M161" s="9">
        <f t="shared" si="14"/>
        <v>1.9370000000000109E-2</v>
      </c>
      <c r="N161" s="8">
        <f t="shared" si="15"/>
        <v>1.7569418274401043E-2</v>
      </c>
      <c r="O161" s="10">
        <f t="shared" si="16"/>
        <v>1.8723037313365425E-2</v>
      </c>
      <c r="P161" s="12">
        <f t="shared" si="17"/>
        <v>0.93838504834144232</v>
      </c>
    </row>
    <row r="162" spans="3:16" x14ac:dyDescent="0.25">
      <c r="C162" t="s">
        <v>171</v>
      </c>
      <c r="D162" s="7">
        <v>0</v>
      </c>
      <c r="E162">
        <v>1.0879700000000001</v>
      </c>
      <c r="F162">
        <v>1.1058600000000001</v>
      </c>
      <c r="G162">
        <v>1.087</v>
      </c>
      <c r="H162">
        <v>1.1029100000000001</v>
      </c>
      <c r="I162">
        <v>149438</v>
      </c>
      <c r="K162" s="8">
        <f t="shared" si="12"/>
        <v>-1.3545982899783258E-2</v>
      </c>
      <c r="L162" s="8">
        <f t="shared" si="13"/>
        <v>1.73505059797609E-2</v>
      </c>
      <c r="M162" s="9">
        <f t="shared" si="14"/>
        <v>1.8860000000000099E-2</v>
      </c>
      <c r="N162" s="8">
        <f t="shared" si="15"/>
        <v>1.4950428016286075E-2</v>
      </c>
      <c r="O162" s="10">
        <f t="shared" si="16"/>
        <v>1.9263837469725573E-2</v>
      </c>
      <c r="P162" s="12">
        <f t="shared" si="17"/>
        <v>0.7760877364015184</v>
      </c>
    </row>
    <row r="163" spans="3:16" x14ac:dyDescent="0.25">
      <c r="C163" t="s">
        <v>172</v>
      </c>
      <c r="D163" s="7">
        <v>0</v>
      </c>
      <c r="E163">
        <v>1.07823</v>
      </c>
      <c r="F163">
        <v>1.0893900000000001</v>
      </c>
      <c r="G163">
        <v>1.0760099999999999</v>
      </c>
      <c r="H163">
        <v>1.08796</v>
      </c>
      <c r="I163">
        <v>168158</v>
      </c>
      <c r="K163" s="8">
        <f t="shared" si="12"/>
        <v>-8.9433435052759438E-3</v>
      </c>
      <c r="L163" s="8">
        <f t="shared" si="13"/>
        <v>1.2434828672596139E-2</v>
      </c>
      <c r="M163" s="9">
        <f t="shared" si="14"/>
        <v>1.338000000000017E-2</v>
      </c>
      <c r="N163" s="8">
        <f t="shared" si="15"/>
        <v>1.395184003879664E-2</v>
      </c>
      <c r="O163" s="10">
        <f t="shared" si="16"/>
        <v>1.9591028170170444E-2</v>
      </c>
      <c r="P163" s="12">
        <f t="shared" si="17"/>
        <v>0.7121545596080503</v>
      </c>
    </row>
    <row r="164" spans="3:16" x14ac:dyDescent="0.25">
      <c r="C164" t="s">
        <v>173</v>
      </c>
      <c r="D164" s="7">
        <v>0</v>
      </c>
      <c r="E164">
        <v>1.07226</v>
      </c>
      <c r="F164">
        <v>1.0888</v>
      </c>
      <c r="G164">
        <v>1.07226</v>
      </c>
      <c r="H164">
        <v>1.0782499999999999</v>
      </c>
      <c r="I164">
        <v>171445</v>
      </c>
      <c r="K164" s="8">
        <f t="shared" si="12"/>
        <v>-5.5552979364710785E-3</v>
      </c>
      <c r="L164" s="8">
        <f t="shared" si="13"/>
        <v>1.5425363251450207E-2</v>
      </c>
      <c r="M164" s="9">
        <f t="shared" si="14"/>
        <v>1.6539999999999999E-2</v>
      </c>
      <c r="N164" s="8">
        <f t="shared" si="15"/>
        <v>1.6706097982924547E-2</v>
      </c>
      <c r="O164" s="10">
        <f t="shared" si="16"/>
        <v>1.9631671189025538E-2</v>
      </c>
      <c r="P164" s="12">
        <f t="shared" si="17"/>
        <v>0.85097686396986727</v>
      </c>
    </row>
    <row r="165" spans="3:16" x14ac:dyDescent="0.25">
      <c r="C165" t="s">
        <v>174</v>
      </c>
      <c r="D165" s="7">
        <v>0</v>
      </c>
      <c r="E165">
        <v>1.0693699999999999</v>
      </c>
      <c r="F165">
        <v>1.08274</v>
      </c>
      <c r="G165">
        <v>1.06355</v>
      </c>
      <c r="H165">
        <v>1.07257</v>
      </c>
      <c r="I165">
        <v>220916</v>
      </c>
      <c r="K165" s="8">
        <f t="shared" si="12"/>
        <v>-2.9834882571767732E-3</v>
      </c>
      <c r="L165" s="8">
        <f t="shared" si="13"/>
        <v>1.8043345399840195E-2</v>
      </c>
      <c r="M165" s="9">
        <f t="shared" si="14"/>
        <v>1.919000000000004E-2</v>
      </c>
      <c r="N165" s="8">
        <f t="shared" si="15"/>
        <v>1.8069859493124812E-2</v>
      </c>
      <c r="O165" s="10">
        <f t="shared" si="16"/>
        <v>2.0061579760716382E-2</v>
      </c>
      <c r="P165" s="12">
        <f t="shared" si="17"/>
        <v>0.9007196695700076</v>
      </c>
    </row>
    <row r="166" spans="3:16" x14ac:dyDescent="0.25">
      <c r="C166" t="s">
        <v>175</v>
      </c>
      <c r="D166" s="7">
        <v>0</v>
      </c>
      <c r="E166">
        <v>1.0661400000000001</v>
      </c>
      <c r="F166">
        <v>1.0830900000000001</v>
      </c>
      <c r="G166">
        <v>1.06375</v>
      </c>
      <c r="H166">
        <v>1.06935</v>
      </c>
      <c r="I166">
        <v>244937</v>
      </c>
      <c r="K166" s="8">
        <f t="shared" si="12"/>
        <v>-3.0018235376630055E-3</v>
      </c>
      <c r="L166" s="8">
        <f t="shared" si="13"/>
        <v>1.8180963572268047E-2</v>
      </c>
      <c r="M166" s="9">
        <f t="shared" si="14"/>
        <v>1.9340000000000135E-2</v>
      </c>
      <c r="N166" s="8">
        <f t="shared" si="15"/>
        <v>2.3873456931550657E-2</v>
      </c>
      <c r="O166" s="10">
        <f t="shared" si="16"/>
        <v>1.9972785153276183E-2</v>
      </c>
      <c r="P166" s="12">
        <f t="shared" si="17"/>
        <v>1.1952993409952462</v>
      </c>
    </row>
    <row r="167" spans="3:16" x14ac:dyDescent="0.25">
      <c r="C167" t="s">
        <v>176</v>
      </c>
      <c r="D167" s="7">
        <v>0</v>
      </c>
      <c r="E167">
        <v>1.09117</v>
      </c>
      <c r="F167">
        <v>1.0981700000000001</v>
      </c>
      <c r="G167">
        <v>1.06541</v>
      </c>
      <c r="H167">
        <v>1.06589</v>
      </c>
      <c r="I167">
        <v>219504</v>
      </c>
      <c r="K167" s="8">
        <f t="shared" si="12"/>
        <v>2.3717269136590051E-2</v>
      </c>
      <c r="L167" s="8">
        <f t="shared" si="13"/>
        <v>3.0748725842633468E-2</v>
      </c>
      <c r="M167" s="9">
        <f t="shared" si="14"/>
        <v>3.2760000000000122E-2</v>
      </c>
      <c r="N167" s="8">
        <f t="shared" si="15"/>
        <v>2.5940160456474202E-2</v>
      </c>
      <c r="O167" s="10">
        <f t="shared" si="16"/>
        <v>1.8431733883481488E-2</v>
      </c>
      <c r="P167" s="12">
        <f t="shared" si="17"/>
        <v>1.4073640939294247</v>
      </c>
    </row>
    <row r="168" spans="3:16" x14ac:dyDescent="0.25">
      <c r="C168" t="s">
        <v>177</v>
      </c>
      <c r="D168" s="7">
        <v>0</v>
      </c>
      <c r="E168">
        <v>1.1006100000000001</v>
      </c>
      <c r="F168">
        <v>1.1045</v>
      </c>
      <c r="G168">
        <v>1.08016</v>
      </c>
      <c r="H168">
        <v>1.0911599999999999</v>
      </c>
      <c r="I168">
        <v>201942</v>
      </c>
      <c r="K168" s="8">
        <f t="shared" si="12"/>
        <v>8.6605080831410435E-3</v>
      </c>
      <c r="L168" s="8">
        <f t="shared" si="13"/>
        <v>2.2533698711302057E-2</v>
      </c>
      <c r="M168" s="9">
        <f t="shared" si="14"/>
        <v>2.4340000000000028E-2</v>
      </c>
      <c r="N168" s="8">
        <f t="shared" si="15"/>
        <v>2.1355019368922104E-2</v>
      </c>
      <c r="O168" s="10">
        <f t="shared" si="16"/>
        <v>1.6865032762047864E-2</v>
      </c>
      <c r="P168" s="12">
        <f t="shared" si="17"/>
        <v>1.2662305297727174</v>
      </c>
    </row>
    <row r="169" spans="3:16" x14ac:dyDescent="0.25">
      <c r="C169" t="s">
        <v>178</v>
      </c>
      <c r="D169" s="7">
        <v>0</v>
      </c>
      <c r="E169">
        <v>1.1177699999999999</v>
      </c>
      <c r="F169">
        <v>1.1189</v>
      </c>
      <c r="G169">
        <v>1.0954999999999999</v>
      </c>
      <c r="H169">
        <v>1.1005199999999999</v>
      </c>
      <c r="I169">
        <v>177869</v>
      </c>
      <c r="K169" s="8">
        <f t="shared" si="12"/>
        <v>1.5674408461454573E-2</v>
      </c>
      <c r="L169" s="8">
        <f t="shared" si="13"/>
        <v>2.1360109539023359E-2</v>
      </c>
      <c r="M169" s="9">
        <f t="shared" si="14"/>
        <v>2.3400000000000087E-2</v>
      </c>
      <c r="N169" s="8">
        <f t="shared" si="15"/>
        <v>1.7240762919400132E-2</v>
      </c>
      <c r="O169" s="10">
        <f t="shared" si="16"/>
        <v>1.5721281218695194E-2</v>
      </c>
      <c r="P169" s="12">
        <f t="shared" si="17"/>
        <v>1.0966512639502959</v>
      </c>
    </row>
    <row r="170" spans="3:16" x14ac:dyDescent="0.25">
      <c r="C170" t="s">
        <v>179</v>
      </c>
      <c r="D170" s="7">
        <v>0</v>
      </c>
      <c r="E170">
        <v>1.11886</v>
      </c>
      <c r="F170">
        <v>1.12364</v>
      </c>
      <c r="G170">
        <v>1.10846</v>
      </c>
      <c r="H170">
        <v>1.1177699999999999</v>
      </c>
      <c r="I170">
        <v>205632</v>
      </c>
      <c r="K170" s="8">
        <f t="shared" si="12"/>
        <v>9.7515589074678645E-4</v>
      </c>
      <c r="L170" s="8">
        <f t="shared" si="13"/>
        <v>1.3694675495732793E-2</v>
      </c>
      <c r="M170" s="9">
        <f t="shared" si="14"/>
        <v>1.5179999999999971E-2</v>
      </c>
      <c r="N170" s="8">
        <f t="shared" si="15"/>
        <v>1.4236341170782296E-2</v>
      </c>
      <c r="O170" s="10">
        <f t="shared" si="16"/>
        <v>1.4980838118479627E-2</v>
      </c>
      <c r="P170" s="12">
        <f t="shared" si="17"/>
        <v>0.95030338477665299</v>
      </c>
    </row>
    <row r="171" spans="3:16" x14ac:dyDescent="0.25">
      <c r="C171" t="s">
        <v>180</v>
      </c>
      <c r="D171" s="7">
        <v>0</v>
      </c>
      <c r="E171">
        <v>1.11686</v>
      </c>
      <c r="F171">
        <v>1.1221099999999999</v>
      </c>
      <c r="G171">
        <v>1.1054900000000001</v>
      </c>
      <c r="H171">
        <v>1.11025</v>
      </c>
      <c r="I171">
        <v>168062</v>
      </c>
      <c r="K171" s="8">
        <f t="shared" ref="K171:K234" si="18">(E171-H171)/H171</f>
        <v>5.953614050889444E-3</v>
      </c>
      <c r="L171" s="8">
        <f t="shared" ref="L171:L234" si="19">(F171-G171)/G171</f>
        <v>1.5034057295859625E-2</v>
      </c>
      <c r="M171" s="9">
        <f t="shared" ref="M171:M234" si="20">F171-G171</f>
        <v>1.6619999999999857E-2</v>
      </c>
      <c r="N171" s="8">
        <f t="shared" ref="N171:N234" si="21">(SUM(M171:M172)/2)/E172</f>
        <v>1.971545798476048E-2</v>
      </c>
      <c r="O171" s="10">
        <f t="shared" ref="O171:O234" si="22">AVERAGE(N171:N177)</f>
        <v>1.4337191329284201E-2</v>
      </c>
      <c r="P171" s="12">
        <f t="shared" ref="P171:P234" si="23">N171/O171</f>
        <v>1.3751269360890084</v>
      </c>
    </row>
    <row r="172" spans="3:16" x14ac:dyDescent="0.25">
      <c r="C172" t="s">
        <v>181</v>
      </c>
      <c r="D172" s="7">
        <v>0</v>
      </c>
      <c r="E172">
        <v>1.12602</v>
      </c>
      <c r="F172">
        <v>1.1333200000000001</v>
      </c>
      <c r="G172">
        <v>1.10554</v>
      </c>
      <c r="H172">
        <v>1.1166700000000001</v>
      </c>
      <c r="I172">
        <v>172884</v>
      </c>
      <c r="K172" s="8">
        <f t="shared" si="18"/>
        <v>8.3731093340019599E-3</v>
      </c>
      <c r="L172" s="8">
        <f t="shared" si="19"/>
        <v>2.5127991750637822E-2</v>
      </c>
      <c r="M172" s="9">
        <f t="shared" si="20"/>
        <v>2.7780000000000138E-2</v>
      </c>
      <c r="N172" s="8">
        <f t="shared" si="21"/>
        <v>1.7448297241043399E-2</v>
      </c>
      <c r="O172" s="10">
        <f t="shared" si="22"/>
        <v>1.2868878409954803E-2</v>
      </c>
      <c r="P172" s="12">
        <f t="shared" si="23"/>
        <v>1.3558522106748756</v>
      </c>
    </row>
    <row r="173" spans="3:16" x14ac:dyDescent="0.25">
      <c r="C173" t="s">
        <v>182</v>
      </c>
      <c r="D173" s="7">
        <v>0</v>
      </c>
      <c r="E173">
        <v>1.1290500000000001</v>
      </c>
      <c r="F173">
        <v>1.13662</v>
      </c>
      <c r="G173">
        <v>1.125</v>
      </c>
      <c r="H173">
        <v>1.1260699999999999</v>
      </c>
      <c r="I173">
        <v>129097</v>
      </c>
      <c r="K173" s="8">
        <f t="shared" si="18"/>
        <v>2.6463718951754375E-3</v>
      </c>
      <c r="L173" s="8">
        <f t="shared" si="19"/>
        <v>1.0328888888888856E-2</v>
      </c>
      <c r="M173" s="9">
        <f t="shared" si="20"/>
        <v>1.1619999999999964E-2</v>
      </c>
      <c r="N173" s="8">
        <f t="shared" si="21"/>
        <v>1.3086098042987816E-2</v>
      </c>
      <c r="O173" s="10">
        <f t="shared" si="22"/>
        <v>1.2098463809571176E-2</v>
      </c>
      <c r="P173" s="12">
        <f t="shared" si="23"/>
        <v>1.0816330278754329</v>
      </c>
    </row>
    <row r="174" spans="3:16" x14ac:dyDescent="0.25">
      <c r="C174" t="s">
        <v>183</v>
      </c>
      <c r="D174" s="7">
        <v>0</v>
      </c>
      <c r="E174">
        <v>1.14358</v>
      </c>
      <c r="F174">
        <v>1.14574</v>
      </c>
      <c r="G174">
        <v>1.1274299999999999</v>
      </c>
      <c r="H174">
        <v>1.1290500000000001</v>
      </c>
      <c r="I174">
        <v>190339</v>
      </c>
      <c r="K174" s="8">
        <f t="shared" si="18"/>
        <v>1.286922634072887E-2</v>
      </c>
      <c r="L174" s="8">
        <f t="shared" si="19"/>
        <v>1.6240476127121019E-2</v>
      </c>
      <c r="M174" s="9">
        <f t="shared" si="20"/>
        <v>1.8310000000000048E-2</v>
      </c>
      <c r="N174" s="8">
        <f t="shared" si="21"/>
        <v>1.4973252606438817E-2</v>
      </c>
      <c r="O174" s="10">
        <f t="shared" si="22"/>
        <v>1.1856323546589017E-2</v>
      </c>
      <c r="P174" s="12">
        <f t="shared" si="23"/>
        <v>1.2628917005850873</v>
      </c>
    </row>
    <row r="175" spans="3:16" x14ac:dyDescent="0.25">
      <c r="C175" t="s">
        <v>184</v>
      </c>
      <c r="D175" s="7">
        <v>0</v>
      </c>
      <c r="E175">
        <v>1.13469</v>
      </c>
      <c r="F175">
        <v>1.14964</v>
      </c>
      <c r="G175">
        <v>1.1339699999999999</v>
      </c>
      <c r="H175">
        <v>1.14358</v>
      </c>
      <c r="I175">
        <v>187327</v>
      </c>
      <c r="K175" s="8">
        <f t="shared" si="18"/>
        <v>-7.7738330505955546E-3</v>
      </c>
      <c r="L175" s="8">
        <f t="shared" si="19"/>
        <v>1.3818707725954015E-2</v>
      </c>
      <c r="M175" s="9">
        <f t="shared" si="20"/>
        <v>1.5670000000000073E-2</v>
      </c>
      <c r="N175" s="8">
        <f t="shared" si="21"/>
        <v>1.3348758565453426E-2</v>
      </c>
      <c r="O175" s="10">
        <f t="shared" si="22"/>
        <v>1.1238915851781434E-2</v>
      </c>
      <c r="P175" s="12">
        <f t="shared" si="23"/>
        <v>1.1877265335461666</v>
      </c>
    </row>
    <row r="176" spans="3:16" x14ac:dyDescent="0.25">
      <c r="C176" t="s">
        <v>185</v>
      </c>
      <c r="D176" s="7">
        <v>0</v>
      </c>
      <c r="E176">
        <v>1.1236999999999999</v>
      </c>
      <c r="F176">
        <v>1.1354599999999999</v>
      </c>
      <c r="G176">
        <v>1.12113</v>
      </c>
      <c r="H176">
        <v>1.1290100000000001</v>
      </c>
      <c r="I176">
        <v>94001</v>
      </c>
      <c r="K176" s="8">
        <f t="shared" si="18"/>
        <v>-4.7032355780729559E-3</v>
      </c>
      <c r="L176" s="8">
        <f t="shared" si="19"/>
        <v>1.2781746987414444E-2</v>
      </c>
      <c r="M176" s="9">
        <f t="shared" si="20"/>
        <v>1.4329999999999954E-2</v>
      </c>
      <c r="N176" s="8">
        <f t="shared" si="21"/>
        <v>1.2057661217891162E-2</v>
      </c>
      <c r="O176" s="10">
        <f t="shared" si="22"/>
        <v>1.0535271587845452E-2</v>
      </c>
      <c r="P176" s="12">
        <f t="shared" si="23"/>
        <v>1.1445040706688656</v>
      </c>
    </row>
    <row r="177" spans="3:16" x14ac:dyDescent="0.25">
      <c r="C177" t="s">
        <v>186</v>
      </c>
      <c r="D177" s="7">
        <v>0</v>
      </c>
      <c r="E177">
        <v>1.1133999999999999</v>
      </c>
      <c r="F177">
        <v>1.1244700000000001</v>
      </c>
      <c r="G177">
        <v>1.11195</v>
      </c>
      <c r="H177">
        <v>1.12371</v>
      </c>
      <c r="I177">
        <v>60736</v>
      </c>
      <c r="K177" s="8">
        <f t="shared" si="18"/>
        <v>-9.1749650710592958E-3</v>
      </c>
      <c r="L177" s="8">
        <f t="shared" si="19"/>
        <v>1.1259499078196041E-2</v>
      </c>
      <c r="M177" s="9">
        <f t="shared" si="20"/>
        <v>1.2520000000000087E-2</v>
      </c>
      <c r="N177" s="8">
        <f t="shared" si="21"/>
        <v>9.730813646414321E-3</v>
      </c>
      <c r="O177" s="10">
        <f t="shared" si="22"/>
        <v>9.5624526901615294E-3</v>
      </c>
      <c r="P177" s="12">
        <f t="shared" si="23"/>
        <v>1.0176064616169043</v>
      </c>
    </row>
    <row r="178" spans="3:16" x14ac:dyDescent="0.25">
      <c r="C178" t="s">
        <v>187</v>
      </c>
      <c r="D178" s="7">
        <v>0</v>
      </c>
      <c r="E178">
        <v>1.11707</v>
      </c>
      <c r="F178">
        <v>1.1187499999999999</v>
      </c>
      <c r="G178">
        <v>1.1095299999999999</v>
      </c>
      <c r="H178">
        <v>1.1133599999999999</v>
      </c>
      <c r="I178">
        <v>63822</v>
      </c>
      <c r="K178" s="8">
        <f t="shared" si="18"/>
        <v>3.3322555148380599E-3</v>
      </c>
      <c r="L178" s="8">
        <f t="shared" si="19"/>
        <v>8.3098248808053925E-3</v>
      </c>
      <c r="M178" s="9">
        <f t="shared" si="20"/>
        <v>9.220000000000006E-3</v>
      </c>
      <c r="N178" s="8">
        <f t="shared" si="21"/>
        <v>9.4372675494546841E-3</v>
      </c>
      <c r="O178" s="10">
        <f t="shared" si="22"/>
        <v>9.0116634097598836E-3</v>
      </c>
      <c r="P178" s="12">
        <f t="shared" si="23"/>
        <v>1.0472281442773217</v>
      </c>
    </row>
    <row r="179" spans="3:16" x14ac:dyDescent="0.25">
      <c r="C179" t="s">
        <v>188</v>
      </c>
      <c r="D179" s="7">
        <v>0</v>
      </c>
      <c r="E179">
        <v>1.11314</v>
      </c>
      <c r="F179">
        <v>1.1213</v>
      </c>
      <c r="G179">
        <v>1.10951</v>
      </c>
      <c r="H179">
        <v>1.1171</v>
      </c>
      <c r="I179">
        <v>80800</v>
      </c>
      <c r="K179" s="8">
        <f t="shared" si="18"/>
        <v>-3.5448930265866651E-3</v>
      </c>
      <c r="L179" s="8">
        <f t="shared" si="19"/>
        <v>1.0626312516336011E-2</v>
      </c>
      <c r="M179" s="9">
        <f t="shared" si="20"/>
        <v>1.1789999999999967E-2</v>
      </c>
      <c r="N179" s="8">
        <f t="shared" si="21"/>
        <v>1.2055395038358013E-2</v>
      </c>
      <c r="O179" s="10">
        <f t="shared" si="22"/>
        <v>8.6371379909876249E-3</v>
      </c>
      <c r="P179" s="12">
        <f t="shared" si="23"/>
        <v>1.395762699511939</v>
      </c>
    </row>
    <row r="180" spans="3:16" x14ac:dyDescent="0.25">
      <c r="C180" t="s">
        <v>189</v>
      </c>
      <c r="D180" s="7">
        <v>0</v>
      </c>
      <c r="E180">
        <v>1.1040700000000001</v>
      </c>
      <c r="F180">
        <v>1.1184499999999999</v>
      </c>
      <c r="G180">
        <v>1.10362</v>
      </c>
      <c r="H180">
        <v>1.1133200000000001</v>
      </c>
      <c r="I180">
        <v>86124</v>
      </c>
      <c r="K180" s="8">
        <f t="shared" si="18"/>
        <v>-8.3084827363201774E-3</v>
      </c>
      <c r="L180" s="8">
        <f t="shared" si="19"/>
        <v>1.3437596274079753E-2</v>
      </c>
      <c r="M180" s="9">
        <f t="shared" si="20"/>
        <v>1.4829999999999899E-2</v>
      </c>
      <c r="N180" s="8">
        <f t="shared" si="21"/>
        <v>1.1391116202112703E-2</v>
      </c>
      <c r="O180" s="10">
        <f t="shared" si="22"/>
        <v>7.7314881403746146E-3</v>
      </c>
      <c r="P180" s="12">
        <f t="shared" si="23"/>
        <v>1.4733407068979567</v>
      </c>
    </row>
    <row r="181" spans="3:16" x14ac:dyDescent="0.25">
      <c r="C181" t="s">
        <v>190</v>
      </c>
      <c r="D181" s="7">
        <v>0</v>
      </c>
      <c r="E181">
        <v>1.09998</v>
      </c>
      <c r="F181">
        <v>1.10531</v>
      </c>
      <c r="G181">
        <v>1.0950800000000001</v>
      </c>
      <c r="H181">
        <v>1.10293</v>
      </c>
      <c r="I181">
        <v>97598</v>
      </c>
      <c r="K181" s="8">
        <f t="shared" si="18"/>
        <v>-2.6746937702302126E-3</v>
      </c>
      <c r="L181" s="8">
        <f t="shared" si="19"/>
        <v>9.3417832487123868E-3</v>
      </c>
      <c r="M181" s="9">
        <f t="shared" si="20"/>
        <v>1.0229999999999961E-2</v>
      </c>
      <c r="N181" s="8">
        <f t="shared" si="21"/>
        <v>1.0651398742785713E-2</v>
      </c>
      <c r="O181" s="10">
        <f t="shared" si="22"/>
        <v>6.5887345467638093E-3</v>
      </c>
      <c r="P181" s="12">
        <f t="shared" si="23"/>
        <v>1.6166076607255886</v>
      </c>
    </row>
    <row r="182" spans="3:16" x14ac:dyDescent="0.25">
      <c r="C182" t="s">
        <v>191</v>
      </c>
      <c r="D182" s="7">
        <v>0</v>
      </c>
      <c r="E182">
        <v>1.08812</v>
      </c>
      <c r="F182">
        <v>1.10066</v>
      </c>
      <c r="G182">
        <v>1.08771</v>
      </c>
      <c r="H182">
        <v>1.09998</v>
      </c>
      <c r="I182">
        <v>76238</v>
      </c>
      <c r="K182" s="8">
        <f t="shared" si="18"/>
        <v>-1.0782014218440319E-2</v>
      </c>
      <c r="L182" s="8">
        <f t="shared" si="19"/>
        <v>1.1905746936223826E-2</v>
      </c>
      <c r="M182" s="9">
        <f t="shared" si="20"/>
        <v>1.2950000000000017E-2</v>
      </c>
      <c r="N182" s="8">
        <f t="shared" si="21"/>
        <v>8.4232487179015658E-3</v>
      </c>
      <c r="O182" s="10">
        <f t="shared" si="22"/>
        <v>5.6050701983699743E-3</v>
      </c>
      <c r="P182" s="12">
        <f t="shared" si="23"/>
        <v>1.502790941021783</v>
      </c>
    </row>
    <row r="183" spans="3:16" x14ac:dyDescent="0.25">
      <c r="C183" t="s">
        <v>192</v>
      </c>
      <c r="D183" s="7">
        <v>0</v>
      </c>
      <c r="E183">
        <v>1.08806</v>
      </c>
      <c r="F183">
        <v>1.09087</v>
      </c>
      <c r="G183">
        <v>1.0854900000000001</v>
      </c>
      <c r="H183">
        <v>1.0880700000000001</v>
      </c>
      <c r="I183">
        <v>60645</v>
      </c>
      <c r="K183" s="8">
        <f t="shared" si="18"/>
        <v>-9.1905851646176366E-6</v>
      </c>
      <c r="L183" s="8">
        <f t="shared" si="19"/>
        <v>4.9562870224506353E-3</v>
      </c>
      <c r="M183" s="9">
        <f t="shared" si="20"/>
        <v>5.3799999999999404E-3</v>
      </c>
      <c r="N183" s="8">
        <f t="shared" si="21"/>
        <v>5.24792893410371E-3</v>
      </c>
      <c r="O183" s="10">
        <f t="shared" si="22"/>
        <v>4.8880565603088687E-3</v>
      </c>
      <c r="P183" s="12">
        <f t="shared" si="23"/>
        <v>1.073622792485057</v>
      </c>
    </row>
    <row r="184" spans="3:16" x14ac:dyDescent="0.25">
      <c r="C184" t="s">
        <v>193</v>
      </c>
      <c r="D184" s="7">
        <v>0</v>
      </c>
      <c r="E184">
        <v>1.0851900000000001</v>
      </c>
      <c r="F184">
        <v>1.08901</v>
      </c>
      <c r="G184">
        <v>1.083</v>
      </c>
      <c r="H184">
        <v>1.08806</v>
      </c>
      <c r="I184">
        <v>60638</v>
      </c>
      <c r="K184" s="8">
        <f t="shared" si="18"/>
        <v>-2.6377221844382922E-3</v>
      </c>
      <c r="L184" s="8">
        <f t="shared" si="19"/>
        <v>5.549399815327859E-3</v>
      </c>
      <c r="M184" s="9">
        <f t="shared" si="20"/>
        <v>6.0100000000000708E-3</v>
      </c>
      <c r="N184" s="8">
        <f t="shared" si="21"/>
        <v>5.8752886836028013E-3</v>
      </c>
      <c r="O184" s="10">
        <f t="shared" si="22"/>
        <v>4.5060111130984515E-3</v>
      </c>
      <c r="P184" s="12">
        <f t="shared" si="23"/>
        <v>1.303877983461696</v>
      </c>
    </row>
    <row r="185" spans="3:16" x14ac:dyDescent="0.25">
      <c r="C185" t="s">
        <v>194</v>
      </c>
      <c r="D185" s="7">
        <v>0</v>
      </c>
      <c r="E185">
        <v>1.0825</v>
      </c>
      <c r="F185">
        <v>1.0871999999999999</v>
      </c>
      <c r="G185">
        <v>1.08049</v>
      </c>
      <c r="H185">
        <v>1.0851999999999999</v>
      </c>
      <c r="I185">
        <v>54843</v>
      </c>
      <c r="K185" s="8">
        <f t="shared" si="18"/>
        <v>-2.4880206413563626E-3</v>
      </c>
      <c r="L185" s="8">
        <f t="shared" si="19"/>
        <v>6.2101453969958019E-3</v>
      </c>
      <c r="M185" s="9">
        <f t="shared" si="20"/>
        <v>6.7099999999999937E-3</v>
      </c>
      <c r="N185" s="8">
        <f t="shared" si="21"/>
        <v>6.8155896180488668E-3</v>
      </c>
      <c r="O185" s="10">
        <f t="shared" si="22"/>
        <v>4.2501177966638073E-3</v>
      </c>
      <c r="P185" s="12">
        <f t="shared" si="23"/>
        <v>1.6036236980064094</v>
      </c>
    </row>
    <row r="186" spans="3:16" x14ac:dyDescent="0.25">
      <c r="C186" t="s">
        <v>195</v>
      </c>
      <c r="D186" s="7">
        <v>0</v>
      </c>
      <c r="E186">
        <v>1.0784100000000001</v>
      </c>
      <c r="F186">
        <v>1.0863400000000001</v>
      </c>
      <c r="G186">
        <v>1.0783499999999999</v>
      </c>
      <c r="H186">
        <v>1.08474</v>
      </c>
      <c r="I186">
        <v>40454</v>
      </c>
      <c r="K186" s="8">
        <f t="shared" si="18"/>
        <v>-5.8354997510923785E-3</v>
      </c>
      <c r="L186" s="8">
        <f t="shared" si="19"/>
        <v>7.4094681689619918E-3</v>
      </c>
      <c r="M186" s="9">
        <f t="shared" si="20"/>
        <v>7.9900000000001636E-3</v>
      </c>
      <c r="N186" s="8">
        <f t="shared" si="21"/>
        <v>5.7158460840669436E-3</v>
      </c>
      <c r="O186" s="10">
        <f t="shared" si="22"/>
        <v>4.030367129207145E-3</v>
      </c>
      <c r="P186" s="12">
        <f t="shared" si="23"/>
        <v>1.4181948941190792</v>
      </c>
    </row>
    <row r="187" spans="3:16" x14ac:dyDescent="0.25">
      <c r="C187" t="s">
        <v>196</v>
      </c>
      <c r="D187" s="7">
        <v>0</v>
      </c>
      <c r="E187">
        <v>1.08033</v>
      </c>
      <c r="F187">
        <v>1.0821099999999999</v>
      </c>
      <c r="G187">
        <v>1.07775</v>
      </c>
      <c r="H187">
        <v>1.0783799999999999</v>
      </c>
      <c r="I187">
        <v>40984</v>
      </c>
      <c r="K187" s="8">
        <f t="shared" si="18"/>
        <v>1.8082679574919032E-3</v>
      </c>
      <c r="L187" s="8">
        <f t="shared" si="19"/>
        <v>4.0454650893063512E-3</v>
      </c>
      <c r="M187" s="9">
        <f t="shared" si="20"/>
        <v>4.3599999999999195E-3</v>
      </c>
      <c r="N187" s="8">
        <f t="shared" si="21"/>
        <v>3.391841046837059E-3</v>
      </c>
      <c r="O187" s="10">
        <f t="shared" si="22"/>
        <v>3.8285597130194166E-3</v>
      </c>
      <c r="P187" s="12">
        <f t="shared" si="23"/>
        <v>0.88593134261501783</v>
      </c>
    </row>
    <row r="188" spans="3:16" x14ac:dyDescent="0.25">
      <c r="C188" t="s">
        <v>197</v>
      </c>
      <c r="D188" s="7">
        <v>0</v>
      </c>
      <c r="E188">
        <v>1.0790599999999999</v>
      </c>
      <c r="F188">
        <v>1.08117</v>
      </c>
      <c r="G188">
        <v>1.0782099999999999</v>
      </c>
      <c r="H188">
        <v>1.08039</v>
      </c>
      <c r="I188">
        <v>33315</v>
      </c>
      <c r="K188" s="8">
        <f t="shared" si="18"/>
        <v>-1.2310369403641772E-3</v>
      </c>
      <c r="L188" s="8">
        <f t="shared" si="19"/>
        <v>2.7452908060582575E-3</v>
      </c>
      <c r="M188" s="9">
        <f t="shared" si="20"/>
        <v>2.9600000000000737E-3</v>
      </c>
      <c r="N188" s="8">
        <f t="shared" si="21"/>
        <v>3.7657483040288739E-3</v>
      </c>
      <c r="O188" s="10">
        <f t="shared" si="22"/>
        <v>3.887767389176774E-3</v>
      </c>
      <c r="P188" s="12">
        <f t="shared" si="23"/>
        <v>0.96861461272410709</v>
      </c>
    </row>
    <row r="189" spans="3:16" x14ac:dyDescent="0.25">
      <c r="C189" t="s">
        <v>198</v>
      </c>
      <c r="D189" s="7">
        <v>0</v>
      </c>
      <c r="E189">
        <v>1.08345</v>
      </c>
      <c r="F189">
        <v>1.08372</v>
      </c>
      <c r="G189">
        <v>1.0785199999999999</v>
      </c>
      <c r="H189">
        <v>1.07907</v>
      </c>
      <c r="I189">
        <v>34567</v>
      </c>
      <c r="K189" s="8">
        <f t="shared" si="18"/>
        <v>4.0590508493425362E-3</v>
      </c>
      <c r="L189" s="8">
        <f t="shared" si="19"/>
        <v>4.8214219485963111E-3</v>
      </c>
      <c r="M189" s="9">
        <f t="shared" si="20"/>
        <v>5.2000000000000934E-3</v>
      </c>
      <c r="N189" s="8">
        <f t="shared" si="21"/>
        <v>3.4041532514738249E-3</v>
      </c>
      <c r="O189" s="10">
        <f t="shared" si="22"/>
        <v>3.9540003360756266E-3</v>
      </c>
      <c r="P189" s="12">
        <f t="shared" si="23"/>
        <v>0.86093903948740458</v>
      </c>
    </row>
    <row r="190" spans="3:16" x14ac:dyDescent="0.25">
      <c r="C190" t="s">
        <v>199</v>
      </c>
      <c r="D190" s="7">
        <v>0</v>
      </c>
      <c r="E190">
        <v>1.0839700000000001</v>
      </c>
      <c r="F190">
        <v>1.0850900000000001</v>
      </c>
      <c r="G190">
        <v>1.08291</v>
      </c>
      <c r="H190">
        <v>1.0834600000000001</v>
      </c>
      <c r="I190">
        <v>21012</v>
      </c>
      <c r="K190" s="8">
        <f t="shared" si="18"/>
        <v>4.7071419341739463E-4</v>
      </c>
      <c r="L190" s="8">
        <f t="shared" si="19"/>
        <v>2.0130943476374496E-3</v>
      </c>
      <c r="M190" s="9">
        <f t="shared" si="20"/>
        <v>2.1800000000000708E-3</v>
      </c>
      <c r="N190" s="8">
        <f t="shared" si="21"/>
        <v>2.5736108036307935E-3</v>
      </c>
      <c r="O190" s="10">
        <f t="shared" si="22"/>
        <v>4.0690515659046449E-3</v>
      </c>
      <c r="P190" s="12">
        <f t="shared" si="23"/>
        <v>0.63248419489090935</v>
      </c>
    </row>
    <row r="191" spans="3:16" x14ac:dyDescent="0.25">
      <c r="C191" t="s">
        <v>200</v>
      </c>
      <c r="D191" s="7">
        <v>0</v>
      </c>
      <c r="E191">
        <v>1.0840799999999999</v>
      </c>
      <c r="F191">
        <v>1.08612</v>
      </c>
      <c r="G191">
        <v>1.0827199999999999</v>
      </c>
      <c r="H191">
        <v>1.08301</v>
      </c>
      <c r="I191">
        <v>29198</v>
      </c>
      <c r="K191" s="8">
        <f t="shared" si="18"/>
        <v>9.8798718386709674E-4</v>
      </c>
      <c r="L191" s="8">
        <f t="shared" si="19"/>
        <v>3.1402393970741006E-3</v>
      </c>
      <c r="M191" s="9">
        <f t="shared" si="20"/>
        <v>3.4000000000000696E-3</v>
      </c>
      <c r="N191" s="8">
        <f t="shared" si="21"/>
        <v>4.0840354685602858E-3</v>
      </c>
      <c r="O191" s="10">
        <f t="shared" si="22"/>
        <v>4.372757807257403E-3</v>
      </c>
      <c r="P191" s="12">
        <f t="shared" si="23"/>
        <v>0.93397248340213834</v>
      </c>
    </row>
    <row r="192" spans="3:16" x14ac:dyDescent="0.25">
      <c r="C192" t="s">
        <v>201</v>
      </c>
      <c r="D192" s="7">
        <v>0</v>
      </c>
      <c r="E192">
        <v>1.0871599999999999</v>
      </c>
      <c r="F192">
        <v>1.08887</v>
      </c>
      <c r="G192">
        <v>1.0833900000000001</v>
      </c>
      <c r="H192">
        <v>1.0840799999999999</v>
      </c>
      <c r="I192">
        <v>34413</v>
      </c>
      <c r="K192" s="8">
        <f t="shared" si="18"/>
        <v>2.8411187366245774E-3</v>
      </c>
      <c r="L192" s="8">
        <f t="shared" si="19"/>
        <v>5.0581969558514744E-3</v>
      </c>
      <c r="M192" s="9">
        <f t="shared" si="20"/>
        <v>5.4799999999999294E-3</v>
      </c>
      <c r="N192" s="8">
        <f t="shared" si="21"/>
        <v>5.2773349458522306E-3</v>
      </c>
      <c r="O192" s="10">
        <f t="shared" si="22"/>
        <v>4.3434946570525537E-3</v>
      </c>
      <c r="P192" s="12">
        <f t="shared" si="23"/>
        <v>1.2149974530953769</v>
      </c>
    </row>
    <row r="193" spans="3:16" x14ac:dyDescent="0.25">
      <c r="C193" t="s">
        <v>202</v>
      </c>
      <c r="D193" s="7">
        <v>0</v>
      </c>
      <c r="E193">
        <v>1.0914600000000001</v>
      </c>
      <c r="F193">
        <v>1.0925499999999999</v>
      </c>
      <c r="G193">
        <v>1.0865100000000001</v>
      </c>
      <c r="H193">
        <v>1.08728</v>
      </c>
      <c r="I193">
        <v>31063</v>
      </c>
      <c r="K193" s="8">
        <f t="shared" si="18"/>
        <v>3.8444558899272245E-3</v>
      </c>
      <c r="L193" s="8">
        <f t="shared" si="19"/>
        <v>5.5590836715721185E-3</v>
      </c>
      <c r="M193" s="9">
        <f t="shared" si="20"/>
        <v>6.0399999999998233E-3</v>
      </c>
      <c r="N193" s="8">
        <f t="shared" si="21"/>
        <v>4.3031941707528465E-3</v>
      </c>
      <c r="O193" s="10">
        <f t="shared" si="22"/>
        <v>4.1647176033825688E-3</v>
      </c>
      <c r="P193" s="12">
        <f t="shared" si="23"/>
        <v>1.033249929660971</v>
      </c>
    </row>
    <row r="194" spans="3:16" x14ac:dyDescent="0.25">
      <c r="C194" t="s">
        <v>203</v>
      </c>
      <c r="D194" s="7">
        <v>0</v>
      </c>
      <c r="E194">
        <v>1.0910500000000001</v>
      </c>
      <c r="F194">
        <v>1.0924700000000001</v>
      </c>
      <c r="G194">
        <v>1.0891200000000001</v>
      </c>
      <c r="H194">
        <v>1.09145</v>
      </c>
      <c r="I194">
        <v>30977</v>
      </c>
      <c r="K194" s="8">
        <f t="shared" si="18"/>
        <v>-3.664849512116505E-4</v>
      </c>
      <c r="L194" s="8">
        <f t="shared" si="19"/>
        <v>3.0758777728808247E-3</v>
      </c>
      <c r="M194" s="9">
        <f t="shared" si="20"/>
        <v>3.3499999999999641E-3</v>
      </c>
      <c r="N194" s="8">
        <f t="shared" si="21"/>
        <v>3.8062947799385638E-3</v>
      </c>
      <c r="O194" s="10">
        <f t="shared" si="22"/>
        <v>4.4312342313175433E-3</v>
      </c>
      <c r="P194" s="12">
        <f t="shared" si="23"/>
        <v>0.85896943859066421</v>
      </c>
    </row>
    <row r="195" spans="3:16" x14ac:dyDescent="0.25">
      <c r="C195" t="s">
        <v>204</v>
      </c>
      <c r="D195" s="7">
        <v>0</v>
      </c>
      <c r="E195">
        <v>1.0942400000000001</v>
      </c>
      <c r="F195">
        <v>1.0957399999999999</v>
      </c>
      <c r="G195">
        <v>1.09076</v>
      </c>
      <c r="H195">
        <v>1.0910500000000001</v>
      </c>
      <c r="I195">
        <v>28211</v>
      </c>
      <c r="K195" s="8">
        <f t="shared" si="18"/>
        <v>2.9237890105861565E-3</v>
      </c>
      <c r="L195" s="8">
        <f t="shared" si="19"/>
        <v>4.5656239686090293E-3</v>
      </c>
      <c r="M195" s="9">
        <f t="shared" si="20"/>
        <v>4.9799999999999844E-3</v>
      </c>
      <c r="N195" s="8">
        <f t="shared" si="21"/>
        <v>4.229378932320841E-3</v>
      </c>
      <c r="O195" s="10">
        <f t="shared" si="22"/>
        <v>4.6063179324854946E-3</v>
      </c>
      <c r="P195" s="12">
        <f t="shared" si="23"/>
        <v>0.91816913081349916</v>
      </c>
    </row>
    <row r="196" spans="3:16" x14ac:dyDescent="0.25">
      <c r="C196" t="s">
        <v>205</v>
      </c>
      <c r="D196" s="7">
        <v>0</v>
      </c>
      <c r="E196">
        <v>1.0982700000000001</v>
      </c>
      <c r="F196">
        <v>1.09849</v>
      </c>
      <c r="G196">
        <v>1.0941799999999999</v>
      </c>
      <c r="H196">
        <v>1.0943000000000001</v>
      </c>
      <c r="I196">
        <v>38494</v>
      </c>
      <c r="K196" s="8">
        <f t="shared" si="18"/>
        <v>3.6278899753267192E-3</v>
      </c>
      <c r="L196" s="8">
        <f t="shared" si="19"/>
        <v>3.9390228298817713E-3</v>
      </c>
      <c r="M196" s="9">
        <f t="shared" si="20"/>
        <v>4.310000000000036E-3</v>
      </c>
      <c r="N196" s="8">
        <f t="shared" si="21"/>
        <v>4.2095118602769573E-3</v>
      </c>
      <c r="O196" s="10">
        <f t="shared" si="22"/>
        <v>4.4428020277329106E-3</v>
      </c>
      <c r="P196" s="12">
        <f t="shared" si="23"/>
        <v>0.94749030769327403</v>
      </c>
    </row>
    <row r="197" spans="3:16" x14ac:dyDescent="0.25">
      <c r="C197" t="s">
        <v>206</v>
      </c>
      <c r="D197" s="7">
        <v>0</v>
      </c>
      <c r="E197">
        <v>1.09989</v>
      </c>
      <c r="F197">
        <v>1.10138</v>
      </c>
      <c r="G197">
        <v>1.09643</v>
      </c>
      <c r="H197">
        <v>1.0982700000000001</v>
      </c>
      <c r="I197">
        <v>29014</v>
      </c>
      <c r="K197" s="8">
        <f t="shared" si="18"/>
        <v>1.4750471195607226E-3</v>
      </c>
      <c r="L197" s="8">
        <f t="shared" si="19"/>
        <v>4.5146520981731711E-3</v>
      </c>
      <c r="M197" s="9">
        <f t="shared" si="20"/>
        <v>4.9500000000000099E-3</v>
      </c>
      <c r="N197" s="8">
        <f t="shared" si="21"/>
        <v>4.6995544931001014E-3</v>
      </c>
      <c r="O197" s="10">
        <f t="shared" si="22"/>
        <v>4.2491989778951572E-3</v>
      </c>
      <c r="P197" s="12">
        <f t="shared" si="23"/>
        <v>1.1059859793687581</v>
      </c>
    </row>
    <row r="198" spans="3:16" x14ac:dyDescent="0.25">
      <c r="C198" t="s">
        <v>207</v>
      </c>
      <c r="D198" s="7">
        <v>0</v>
      </c>
      <c r="E198">
        <v>1.10436</v>
      </c>
      <c r="F198">
        <v>1.1047800000000001</v>
      </c>
      <c r="G198">
        <v>1.09935</v>
      </c>
      <c r="H198">
        <v>1.09989</v>
      </c>
      <c r="I198">
        <v>33576</v>
      </c>
      <c r="K198" s="8">
        <f t="shared" si="18"/>
        <v>4.064042767913131E-3</v>
      </c>
      <c r="L198" s="8">
        <f t="shared" si="19"/>
        <v>4.9392823031791933E-3</v>
      </c>
      <c r="M198" s="9">
        <f t="shared" si="20"/>
        <v>5.4300000000000459E-3</v>
      </c>
      <c r="N198" s="8">
        <f t="shared" si="21"/>
        <v>3.8791934171263365E-3</v>
      </c>
      <c r="O198" s="10">
        <f t="shared" si="22"/>
        <v>3.9359645185990319E-3</v>
      </c>
      <c r="P198" s="12">
        <f t="shared" si="23"/>
        <v>0.9855763177730823</v>
      </c>
    </row>
    <row r="199" spans="3:16" x14ac:dyDescent="0.25">
      <c r="C199" t="s">
        <v>208</v>
      </c>
      <c r="D199" s="7">
        <v>0</v>
      </c>
      <c r="E199">
        <v>1.1059000000000001</v>
      </c>
      <c r="F199">
        <v>1.10642</v>
      </c>
      <c r="G199">
        <v>1.10327</v>
      </c>
      <c r="H199">
        <v>1.1043400000000001</v>
      </c>
      <c r="I199">
        <v>32443</v>
      </c>
      <c r="K199" s="8">
        <f t="shared" si="18"/>
        <v>1.4126084358078179E-3</v>
      </c>
      <c r="L199" s="8">
        <f t="shared" si="19"/>
        <v>2.8551487849755603E-3</v>
      </c>
      <c r="M199" s="9">
        <f t="shared" si="20"/>
        <v>3.1499999999999861E-3</v>
      </c>
      <c r="N199" s="8">
        <f t="shared" si="21"/>
        <v>4.0258955701623356E-3</v>
      </c>
      <c r="O199" s="10">
        <f t="shared" si="22"/>
        <v>3.8341107969160344E-3</v>
      </c>
      <c r="P199" s="12">
        <f t="shared" si="23"/>
        <v>1.0500206653914548</v>
      </c>
    </row>
    <row r="200" spans="3:16" x14ac:dyDescent="0.25">
      <c r="C200" t="s">
        <v>209</v>
      </c>
      <c r="D200" s="7">
        <v>0</v>
      </c>
      <c r="E200">
        <v>1.10907</v>
      </c>
      <c r="F200">
        <v>1.10927</v>
      </c>
      <c r="G200">
        <v>1.1034900000000001</v>
      </c>
      <c r="H200">
        <v>1.1059300000000001</v>
      </c>
      <c r="I200">
        <v>35264</v>
      </c>
      <c r="K200" s="8">
        <f t="shared" si="18"/>
        <v>2.8392393731971467E-3</v>
      </c>
      <c r="L200" s="8">
        <f t="shared" si="19"/>
        <v>5.2379269408874534E-3</v>
      </c>
      <c r="M200" s="9">
        <f t="shared" si="20"/>
        <v>5.7799999999998963E-3</v>
      </c>
      <c r="N200" s="8">
        <f t="shared" si="21"/>
        <v>6.1688105662976713E-3</v>
      </c>
      <c r="O200" s="10">
        <f t="shared" si="22"/>
        <v>3.9963225110956121E-3</v>
      </c>
      <c r="P200" s="12">
        <f t="shared" si="23"/>
        <v>1.5436218045891548</v>
      </c>
    </row>
    <row r="201" spans="3:16" x14ac:dyDescent="0.25">
      <c r="C201" t="s">
        <v>210</v>
      </c>
      <c r="D201" s="7">
        <v>0</v>
      </c>
      <c r="E201">
        <v>1.1031299999999999</v>
      </c>
      <c r="F201">
        <v>1.10951</v>
      </c>
      <c r="G201">
        <v>1.10168</v>
      </c>
      <c r="H201">
        <v>1.1094299999999999</v>
      </c>
      <c r="I201">
        <v>37949</v>
      </c>
      <c r="K201" s="8">
        <f t="shared" si="18"/>
        <v>-5.6785917092560803E-3</v>
      </c>
      <c r="L201" s="8">
        <f t="shared" si="19"/>
        <v>7.1073269915038883E-3</v>
      </c>
      <c r="M201" s="9">
        <f t="shared" si="20"/>
        <v>7.8300000000000036E-3</v>
      </c>
      <c r="N201" s="8">
        <f t="shared" si="21"/>
        <v>5.0318806881142156E-3</v>
      </c>
      <c r="O201" s="10">
        <f t="shared" si="22"/>
        <v>3.7635003919136933E-3</v>
      </c>
      <c r="P201" s="12">
        <f t="shared" si="23"/>
        <v>1.337021433271478</v>
      </c>
    </row>
    <row r="202" spans="3:16" x14ac:dyDescent="0.25">
      <c r="C202" t="s">
        <v>211</v>
      </c>
      <c r="D202" s="7">
        <v>0</v>
      </c>
      <c r="E202">
        <v>1.1009800000000001</v>
      </c>
      <c r="F202">
        <v>1.1039300000000001</v>
      </c>
      <c r="G202">
        <v>1.1006800000000001</v>
      </c>
      <c r="H202">
        <v>1.1031200000000001</v>
      </c>
      <c r="I202">
        <v>34415</v>
      </c>
      <c r="K202" s="8">
        <f t="shared" si="18"/>
        <v>-1.9399521357604164E-3</v>
      </c>
      <c r="L202" s="8">
        <f t="shared" si="19"/>
        <v>2.9527201366427798E-3</v>
      </c>
      <c r="M202" s="9">
        <f t="shared" si="20"/>
        <v>3.2499999999999751E-3</v>
      </c>
      <c r="N202" s="8">
        <f t="shared" si="21"/>
        <v>3.0847675990527575E-3</v>
      </c>
      <c r="O202" s="10">
        <f t="shared" si="22"/>
        <v>3.4651162146354837E-3</v>
      </c>
      <c r="P202" s="12">
        <f t="shared" si="23"/>
        <v>0.89023496124711143</v>
      </c>
    </row>
    <row r="203" spans="3:16" x14ac:dyDescent="0.25">
      <c r="C203" t="s">
        <v>212</v>
      </c>
      <c r="D203" s="7">
        <v>0</v>
      </c>
      <c r="E203">
        <v>1.10219</v>
      </c>
      <c r="F203">
        <v>1.10277</v>
      </c>
      <c r="G203">
        <v>1.0992200000000001</v>
      </c>
      <c r="H203">
        <v>1.1009899999999999</v>
      </c>
      <c r="I203">
        <v>28043</v>
      </c>
      <c r="K203" s="8">
        <f t="shared" si="18"/>
        <v>1.0899281555691604E-3</v>
      </c>
      <c r="L203" s="8">
        <f t="shared" si="19"/>
        <v>3.2295627808809355E-3</v>
      </c>
      <c r="M203" s="9">
        <f t="shared" si="20"/>
        <v>3.5499999999999421E-3</v>
      </c>
      <c r="N203" s="8">
        <f t="shared" si="21"/>
        <v>2.8542905114126828E-3</v>
      </c>
      <c r="O203" s="10">
        <f t="shared" si="22"/>
        <v>3.429488964510622E-3</v>
      </c>
      <c r="P203" s="12">
        <f t="shared" si="23"/>
        <v>0.83227866919816196</v>
      </c>
    </row>
    <row r="204" spans="3:16" x14ac:dyDescent="0.25">
      <c r="C204" t="s">
        <v>213</v>
      </c>
      <c r="D204" s="7">
        <v>0</v>
      </c>
      <c r="E204">
        <v>1.10185</v>
      </c>
      <c r="F204">
        <v>1.1025100000000001</v>
      </c>
      <c r="G204">
        <v>1.0997699999999999</v>
      </c>
      <c r="H204">
        <v>1.1022000000000001</v>
      </c>
      <c r="I204">
        <v>28331</v>
      </c>
      <c r="K204" s="8">
        <f t="shared" si="18"/>
        <v>-3.1754672473241919E-4</v>
      </c>
      <c r="L204" s="8">
        <f t="shared" si="19"/>
        <v>2.491430026278392E-3</v>
      </c>
      <c r="M204" s="9">
        <f t="shared" si="20"/>
        <v>2.7400000000001867E-3</v>
      </c>
      <c r="N204" s="8">
        <f t="shared" si="21"/>
        <v>2.5069132780272253E-3</v>
      </c>
      <c r="O204" s="10">
        <f t="shared" si="22"/>
        <v>3.5483771273676192E-3</v>
      </c>
      <c r="P204" s="12">
        <f t="shared" si="23"/>
        <v>0.70649572693164975</v>
      </c>
    </row>
    <row r="205" spans="3:16" x14ac:dyDescent="0.25">
      <c r="C205" t="s">
        <v>214</v>
      </c>
      <c r="D205" s="7">
        <v>0</v>
      </c>
      <c r="E205">
        <v>1.1029500000000001</v>
      </c>
      <c r="F205">
        <v>1.10375</v>
      </c>
      <c r="G205">
        <v>1.1009599999999999</v>
      </c>
      <c r="H205">
        <v>1.1018399999999999</v>
      </c>
      <c r="I205">
        <v>33777</v>
      </c>
      <c r="K205" s="8">
        <f t="shared" si="18"/>
        <v>1.0074057939448255E-3</v>
      </c>
      <c r="L205" s="8">
        <f t="shared" si="19"/>
        <v>2.5341520127889028E-3</v>
      </c>
      <c r="M205" s="9">
        <f t="shared" si="20"/>
        <v>2.7900000000000702E-3</v>
      </c>
      <c r="N205" s="8">
        <f t="shared" si="21"/>
        <v>3.1662173653453514E-3</v>
      </c>
      <c r="O205" s="10">
        <f t="shared" si="22"/>
        <v>3.8379548867022812E-3</v>
      </c>
      <c r="P205" s="12">
        <f t="shared" si="23"/>
        <v>0.82497513879478857</v>
      </c>
    </row>
    <row r="206" spans="3:16" x14ac:dyDescent="0.25">
      <c r="C206" t="s">
        <v>215</v>
      </c>
      <c r="D206" s="7">
        <v>0</v>
      </c>
      <c r="E206">
        <v>1.1054200000000001</v>
      </c>
      <c r="F206">
        <v>1.1061700000000001</v>
      </c>
      <c r="G206">
        <v>1.1019600000000001</v>
      </c>
      <c r="H206">
        <v>1.1025499999999999</v>
      </c>
      <c r="I206">
        <v>32850</v>
      </c>
      <c r="K206" s="8">
        <f t="shared" si="18"/>
        <v>2.6030565507234598E-3</v>
      </c>
      <c r="L206" s="8">
        <f t="shared" si="19"/>
        <v>3.8204653526444218E-3</v>
      </c>
      <c r="M206" s="9">
        <f t="shared" si="20"/>
        <v>4.210000000000047E-3</v>
      </c>
      <c r="N206" s="8">
        <f t="shared" si="21"/>
        <v>5.161377569419384E-3</v>
      </c>
      <c r="O206" s="10">
        <f t="shared" si="22"/>
        <v>3.9607432566321141E-3</v>
      </c>
      <c r="P206" s="12">
        <f t="shared" si="23"/>
        <v>1.3031335875600756</v>
      </c>
    </row>
    <row r="207" spans="3:16" x14ac:dyDescent="0.25">
      <c r="C207" t="s">
        <v>216</v>
      </c>
      <c r="D207" s="7">
        <v>0</v>
      </c>
      <c r="E207">
        <v>1.1092</v>
      </c>
      <c r="F207">
        <v>1.11087</v>
      </c>
      <c r="G207">
        <v>1.1036300000000001</v>
      </c>
      <c r="H207">
        <v>1.1054200000000001</v>
      </c>
      <c r="I207">
        <v>37577</v>
      </c>
      <c r="K207" s="8">
        <f t="shared" si="18"/>
        <v>3.4195147545728268E-3</v>
      </c>
      <c r="L207" s="8">
        <f t="shared" si="19"/>
        <v>6.5601696220652867E-3</v>
      </c>
      <c r="M207" s="9">
        <f t="shared" si="20"/>
        <v>7.2399999999999132E-3</v>
      </c>
      <c r="N207" s="8">
        <f t="shared" si="21"/>
        <v>4.5390557320242374E-3</v>
      </c>
      <c r="O207" s="10">
        <f t="shared" si="22"/>
        <v>3.7687186419786572E-3</v>
      </c>
      <c r="P207" s="12">
        <f t="shared" si="23"/>
        <v>1.2044029186644554</v>
      </c>
    </row>
    <row r="208" spans="3:16" x14ac:dyDescent="0.25">
      <c r="C208" t="s">
        <v>217</v>
      </c>
      <c r="D208" s="7">
        <v>0</v>
      </c>
      <c r="E208">
        <v>1.10816</v>
      </c>
      <c r="F208">
        <v>1.1098300000000001</v>
      </c>
      <c r="G208">
        <v>1.10701</v>
      </c>
      <c r="H208">
        <v>1.1092</v>
      </c>
      <c r="I208">
        <v>30270</v>
      </c>
      <c r="K208" s="8">
        <f t="shared" si="18"/>
        <v>-9.3761269383333019E-4</v>
      </c>
      <c r="L208" s="8">
        <f t="shared" si="19"/>
        <v>2.5474024624890872E-3</v>
      </c>
      <c r="M208" s="9">
        <f t="shared" si="20"/>
        <v>2.8200000000000447E-3</v>
      </c>
      <c r="N208" s="8">
        <f t="shared" si="21"/>
        <v>2.9431914471667498E-3</v>
      </c>
      <c r="O208" s="10">
        <f t="shared" si="22"/>
        <v>3.5983488685421114E-3</v>
      </c>
      <c r="P208" s="12">
        <f t="shared" si="23"/>
        <v>0.81792832065202115</v>
      </c>
    </row>
    <row r="209" spans="3:16" x14ac:dyDescent="0.25">
      <c r="C209" t="s">
        <v>218</v>
      </c>
      <c r="D209" s="7">
        <v>0</v>
      </c>
      <c r="E209">
        <v>1.10934</v>
      </c>
      <c r="F209">
        <v>1.1117999999999999</v>
      </c>
      <c r="G209">
        <v>1.10809</v>
      </c>
      <c r="H209">
        <v>1.10819</v>
      </c>
      <c r="I209">
        <v>29051</v>
      </c>
      <c r="K209" s="8">
        <f t="shared" si="18"/>
        <v>1.0377281874046729E-3</v>
      </c>
      <c r="L209" s="8">
        <f t="shared" si="19"/>
        <v>3.3481034933984422E-3</v>
      </c>
      <c r="M209" s="9">
        <f t="shared" si="20"/>
        <v>3.7099999999998801E-3</v>
      </c>
      <c r="N209" s="8">
        <f t="shared" si="21"/>
        <v>2.8353768481787257E-3</v>
      </c>
      <c r="O209" s="10">
        <f t="shared" si="22"/>
        <v>3.6815225539925359E-3</v>
      </c>
      <c r="P209" s="12">
        <f t="shared" si="23"/>
        <v>0.77016419337260822</v>
      </c>
    </row>
    <row r="210" spans="3:16" x14ac:dyDescent="0.25">
      <c r="C210" t="s">
        <v>219</v>
      </c>
      <c r="D210" s="7">
        <v>0</v>
      </c>
      <c r="E210">
        <v>1.1092</v>
      </c>
      <c r="F210">
        <v>1.1102399999999999</v>
      </c>
      <c r="G210">
        <v>1.1076600000000001</v>
      </c>
      <c r="H210">
        <v>1.10944</v>
      </c>
      <c r="I210">
        <v>18552</v>
      </c>
      <c r="K210" s="8">
        <f t="shared" si="18"/>
        <v>-2.1632535333142666E-4</v>
      </c>
      <c r="L210" s="8">
        <f t="shared" si="19"/>
        <v>2.3292346026757347E-3</v>
      </c>
      <c r="M210" s="9">
        <f t="shared" si="20"/>
        <v>2.5799999999998047E-3</v>
      </c>
      <c r="N210" s="8">
        <f t="shared" si="21"/>
        <v>3.6865076514116624E-3</v>
      </c>
      <c r="O210" s="10">
        <f t="shared" si="22"/>
        <v>3.7402112558854754E-3</v>
      </c>
      <c r="P210" s="12">
        <f t="shared" si="23"/>
        <v>0.98564155851108493</v>
      </c>
    </row>
    <row r="211" spans="3:16" x14ac:dyDescent="0.25">
      <c r="C211" t="s">
        <v>220</v>
      </c>
      <c r="D211" s="7">
        <v>0</v>
      </c>
      <c r="E211">
        <v>1.1135200000000001</v>
      </c>
      <c r="F211">
        <v>1.11425</v>
      </c>
      <c r="G211">
        <v>1.1086199999999999</v>
      </c>
      <c r="H211">
        <v>1.10893</v>
      </c>
      <c r="I211">
        <v>28089</v>
      </c>
      <c r="K211" s="8">
        <f t="shared" si="18"/>
        <v>4.1391251025764426E-3</v>
      </c>
      <c r="L211" s="8">
        <f t="shared" si="19"/>
        <v>5.0783857408309646E-3</v>
      </c>
      <c r="M211" s="9">
        <f t="shared" si="20"/>
        <v>5.6300000000000239E-3</v>
      </c>
      <c r="N211" s="8">
        <f t="shared" si="21"/>
        <v>4.5339575933698575E-3</v>
      </c>
      <c r="O211" s="10">
        <f t="shared" si="22"/>
        <v>3.8187910591470455E-3</v>
      </c>
      <c r="P211" s="12">
        <f t="shared" si="23"/>
        <v>1.1872756385845706</v>
      </c>
    </row>
    <row r="212" spans="3:16" x14ac:dyDescent="0.25">
      <c r="C212" t="s">
        <v>221</v>
      </c>
      <c r="D212" s="7">
        <v>0</v>
      </c>
      <c r="E212">
        <v>1.1149199999999999</v>
      </c>
      <c r="F212">
        <v>1.1172599999999999</v>
      </c>
      <c r="G212">
        <v>1.1127800000000001</v>
      </c>
      <c r="H212">
        <v>1.11358</v>
      </c>
      <c r="I212">
        <v>30453</v>
      </c>
      <c r="K212" s="8">
        <f t="shared" si="18"/>
        <v>1.2033262091631467E-3</v>
      </c>
      <c r="L212" s="8">
        <f t="shared" si="19"/>
        <v>4.0259530185659496E-3</v>
      </c>
      <c r="M212" s="9">
        <f t="shared" si="20"/>
        <v>4.4799999999998175E-3</v>
      </c>
      <c r="N212" s="8">
        <f t="shared" si="21"/>
        <v>4.0257359548541826E-3</v>
      </c>
      <c r="O212" s="10">
        <f t="shared" si="22"/>
        <v>4.0036505853123993E-3</v>
      </c>
      <c r="P212" s="12">
        <f t="shared" si="23"/>
        <v>1.0055163079472531</v>
      </c>
    </row>
    <row r="213" spans="3:16" x14ac:dyDescent="0.25">
      <c r="C213" t="s">
        <v>222</v>
      </c>
      <c r="D213" s="7">
        <v>0</v>
      </c>
      <c r="E213">
        <v>1.1128400000000001</v>
      </c>
      <c r="F213">
        <v>1.11633</v>
      </c>
      <c r="G213">
        <v>1.11185</v>
      </c>
      <c r="H213">
        <v>1.1149500000000001</v>
      </c>
      <c r="I213">
        <v>29102</v>
      </c>
      <c r="K213" s="8">
        <f t="shared" si="18"/>
        <v>-1.8924615453608288E-3</v>
      </c>
      <c r="L213" s="8">
        <f t="shared" si="19"/>
        <v>4.0293205018662945E-3</v>
      </c>
      <c r="M213" s="9">
        <f t="shared" si="20"/>
        <v>4.4800000000000395E-3</v>
      </c>
      <c r="N213" s="8">
        <f t="shared" si="21"/>
        <v>3.8172052668451802E-3</v>
      </c>
      <c r="O213" s="10">
        <f t="shared" si="22"/>
        <v>4.1470153064390638E-3</v>
      </c>
      <c r="P213" s="12">
        <f t="shared" si="23"/>
        <v>0.92047050342886649</v>
      </c>
    </row>
    <row r="214" spans="3:16" x14ac:dyDescent="0.25">
      <c r="C214" t="s">
        <v>223</v>
      </c>
      <c r="D214" s="7">
        <v>0</v>
      </c>
      <c r="E214">
        <v>1.11338</v>
      </c>
      <c r="F214">
        <v>1.1144400000000001</v>
      </c>
      <c r="G214">
        <v>1.11042</v>
      </c>
      <c r="H214">
        <v>1.1127400000000001</v>
      </c>
      <c r="I214">
        <v>31762</v>
      </c>
      <c r="K214" s="8">
        <f t="shared" si="18"/>
        <v>5.7515682010170742E-4</v>
      </c>
      <c r="L214" s="8">
        <f t="shared" si="19"/>
        <v>3.6202517966176175E-3</v>
      </c>
      <c r="M214" s="9">
        <f t="shared" si="20"/>
        <v>4.0200000000001346E-3</v>
      </c>
      <c r="N214" s="8">
        <f t="shared" si="21"/>
        <v>3.3464673179684212E-3</v>
      </c>
      <c r="O214" s="10">
        <f t="shared" si="22"/>
        <v>4.2602225698473726E-3</v>
      </c>
      <c r="P214" s="12">
        <f t="shared" si="23"/>
        <v>0.78551466809592352</v>
      </c>
    </row>
    <row r="215" spans="3:16" x14ac:dyDescent="0.25">
      <c r="C215" t="s">
        <v>224</v>
      </c>
      <c r="D215" s="7">
        <v>0</v>
      </c>
      <c r="E215">
        <v>1.1116200000000001</v>
      </c>
      <c r="F215">
        <v>1.11469</v>
      </c>
      <c r="G215">
        <v>1.11127</v>
      </c>
      <c r="H215">
        <v>1.11338</v>
      </c>
      <c r="I215">
        <v>25932</v>
      </c>
      <c r="K215" s="8">
        <f t="shared" si="18"/>
        <v>-1.5807720634464278E-3</v>
      </c>
      <c r="L215" s="8">
        <f t="shared" si="19"/>
        <v>3.0775599089330032E-3</v>
      </c>
      <c r="M215" s="9">
        <f t="shared" si="20"/>
        <v>3.4199999999999786E-3</v>
      </c>
      <c r="N215" s="8">
        <f t="shared" si="21"/>
        <v>3.5254072453197193E-3</v>
      </c>
      <c r="O215" s="10">
        <f t="shared" si="22"/>
        <v>4.4541953961357234E-3</v>
      </c>
      <c r="P215" s="12">
        <f t="shared" si="23"/>
        <v>0.79148015113531334</v>
      </c>
    </row>
    <row r="216" spans="3:16" x14ac:dyDescent="0.25">
      <c r="C216" t="s">
        <v>225</v>
      </c>
      <c r="D216" s="7">
        <v>0</v>
      </c>
      <c r="E216">
        <v>1.1105100000000001</v>
      </c>
      <c r="F216">
        <v>1.1129100000000001</v>
      </c>
      <c r="G216">
        <v>1.1085</v>
      </c>
      <c r="H216">
        <v>1.11212</v>
      </c>
      <c r="I216">
        <v>30181</v>
      </c>
      <c r="K216" s="8">
        <f t="shared" si="18"/>
        <v>-1.4476855015644798E-3</v>
      </c>
      <c r="L216" s="8">
        <f t="shared" si="19"/>
        <v>3.9783491204330402E-3</v>
      </c>
      <c r="M216" s="9">
        <f t="shared" si="20"/>
        <v>4.410000000000025E-3</v>
      </c>
      <c r="N216" s="8">
        <f t="shared" si="21"/>
        <v>3.2461977614293E-3</v>
      </c>
      <c r="O216" s="10">
        <f t="shared" si="22"/>
        <v>4.5399304367124155E-3</v>
      </c>
      <c r="P216" s="12">
        <f t="shared" si="23"/>
        <v>0.71503248930396157</v>
      </c>
    </row>
    <row r="217" spans="3:16" x14ac:dyDescent="0.25">
      <c r="C217" t="s">
        <v>226</v>
      </c>
      <c r="D217" s="7">
        <v>0</v>
      </c>
      <c r="E217">
        <v>1.11053</v>
      </c>
      <c r="F217">
        <v>1.1120300000000001</v>
      </c>
      <c r="G217">
        <v>1.1092299999999999</v>
      </c>
      <c r="H217">
        <v>1.1105100000000001</v>
      </c>
      <c r="I217">
        <v>32024</v>
      </c>
      <c r="K217" s="8">
        <f t="shared" si="18"/>
        <v>1.8009743271027706E-5</v>
      </c>
      <c r="L217" s="8">
        <f t="shared" si="19"/>
        <v>2.5242735951967903E-3</v>
      </c>
      <c r="M217" s="9">
        <f t="shared" si="20"/>
        <v>2.8000000000001357E-3</v>
      </c>
      <c r="N217" s="8">
        <f t="shared" si="21"/>
        <v>4.2365662742426553E-3</v>
      </c>
      <c r="O217" s="10">
        <f t="shared" si="22"/>
        <v>4.6571834022428689E-3</v>
      </c>
      <c r="P217" s="12">
        <f t="shared" si="23"/>
        <v>0.90968422506237412</v>
      </c>
    </row>
    <row r="218" spans="3:16" x14ac:dyDescent="0.25">
      <c r="C218" t="s">
        <v>227</v>
      </c>
      <c r="D218" s="7">
        <v>0</v>
      </c>
      <c r="E218">
        <v>1.1152899999999999</v>
      </c>
      <c r="F218">
        <v>1.1168100000000001</v>
      </c>
      <c r="G218">
        <v>1.11016</v>
      </c>
      <c r="H218">
        <v>1.11053</v>
      </c>
      <c r="I218">
        <v>50619</v>
      </c>
      <c r="K218" s="8">
        <f t="shared" si="18"/>
        <v>4.2862417044112946E-3</v>
      </c>
      <c r="L218" s="8">
        <f t="shared" si="19"/>
        <v>5.9901275491821403E-3</v>
      </c>
      <c r="M218" s="9">
        <f t="shared" si="20"/>
        <v>6.6500000000000448E-3</v>
      </c>
      <c r="N218" s="8">
        <f t="shared" si="21"/>
        <v>5.8279742765273345E-3</v>
      </c>
      <c r="O218" s="10">
        <f t="shared" si="22"/>
        <v>4.9756077433612033E-3</v>
      </c>
      <c r="P218" s="12">
        <f t="shared" si="23"/>
        <v>1.171309029395136</v>
      </c>
    </row>
    <row r="219" spans="3:16" x14ac:dyDescent="0.25">
      <c r="C219" t="s">
        <v>228</v>
      </c>
      <c r="D219" s="7">
        <v>0</v>
      </c>
      <c r="E219">
        <v>1.1195999999999999</v>
      </c>
      <c r="F219">
        <v>1.11975</v>
      </c>
      <c r="G219">
        <v>1.1133500000000001</v>
      </c>
      <c r="H219">
        <v>1.1152599999999999</v>
      </c>
      <c r="I219">
        <v>35909</v>
      </c>
      <c r="K219" s="8">
        <f t="shared" si="18"/>
        <v>3.891469253806297E-3</v>
      </c>
      <c r="L219" s="8">
        <f t="shared" si="19"/>
        <v>5.7484169398661347E-3</v>
      </c>
      <c r="M219" s="9">
        <f t="shared" si="20"/>
        <v>6.3999999999999613E-3</v>
      </c>
      <c r="N219" s="8">
        <f t="shared" si="21"/>
        <v>5.029289002740839E-3</v>
      </c>
      <c r="O219" s="10">
        <f t="shared" si="22"/>
        <v>4.9223778744099198E-3</v>
      </c>
      <c r="P219" s="12">
        <f t="shared" si="23"/>
        <v>1.0217194069733493</v>
      </c>
    </row>
    <row r="220" spans="3:16" x14ac:dyDescent="0.25">
      <c r="C220" t="s">
        <v>229</v>
      </c>
      <c r="D220" s="7">
        <v>0</v>
      </c>
      <c r="E220">
        <v>1.11646</v>
      </c>
      <c r="F220">
        <v>1.1205400000000001</v>
      </c>
      <c r="G220">
        <v>1.11571</v>
      </c>
      <c r="H220">
        <v>1.11968</v>
      </c>
      <c r="I220">
        <v>32448</v>
      </c>
      <c r="K220" s="8">
        <f t="shared" si="18"/>
        <v>-2.8758216633323814E-3</v>
      </c>
      <c r="L220" s="8">
        <f t="shared" si="19"/>
        <v>4.3290819298922771E-3</v>
      </c>
      <c r="M220" s="9">
        <f t="shared" si="20"/>
        <v>4.830000000000112E-3</v>
      </c>
      <c r="N220" s="8">
        <f t="shared" si="21"/>
        <v>4.6096561107033416E-3</v>
      </c>
      <c r="O220" s="10">
        <f t="shared" si="22"/>
        <v>4.5369128541411464E-3</v>
      </c>
      <c r="P220" s="12">
        <f t="shared" si="23"/>
        <v>1.0160336464245279</v>
      </c>
    </row>
    <row r="221" spans="3:16" x14ac:dyDescent="0.25">
      <c r="C221" t="s">
        <v>230</v>
      </c>
      <c r="D221" s="7">
        <v>0</v>
      </c>
      <c r="E221">
        <v>1.1172200000000001</v>
      </c>
      <c r="F221">
        <v>1.1179699999999999</v>
      </c>
      <c r="G221">
        <v>1.1125</v>
      </c>
      <c r="H221">
        <v>1.11558</v>
      </c>
      <c r="I221">
        <v>39449</v>
      </c>
      <c r="K221" s="8">
        <f t="shared" si="18"/>
        <v>1.470087308843907E-3</v>
      </c>
      <c r="L221" s="8">
        <f t="shared" si="19"/>
        <v>4.9168539325841467E-3</v>
      </c>
      <c r="M221" s="9">
        <f t="shared" si="20"/>
        <v>5.4699999999998639E-3</v>
      </c>
      <c r="N221" s="8">
        <f t="shared" si="21"/>
        <v>4.704277101986871E-3</v>
      </c>
      <c r="O221" s="10">
        <f t="shared" si="22"/>
        <v>4.2066717522251289E-3</v>
      </c>
      <c r="P221" s="12">
        <f t="shared" si="23"/>
        <v>1.1182895597923781</v>
      </c>
    </row>
    <row r="222" spans="3:16" x14ac:dyDescent="0.25">
      <c r="C222" t="s">
        <v>231</v>
      </c>
      <c r="D222" s="7">
        <v>0</v>
      </c>
      <c r="E222">
        <v>1.1213200000000001</v>
      </c>
      <c r="F222">
        <v>1.1214299999999999</v>
      </c>
      <c r="G222">
        <v>1.11635</v>
      </c>
      <c r="H222">
        <v>1.1172200000000001</v>
      </c>
      <c r="I222">
        <v>30404</v>
      </c>
      <c r="K222" s="8">
        <f t="shared" si="18"/>
        <v>3.6698233114337304E-3</v>
      </c>
      <c r="L222" s="8">
        <f t="shared" si="19"/>
        <v>4.5505441841716069E-3</v>
      </c>
      <c r="M222" s="9">
        <f t="shared" si="20"/>
        <v>5.0799999999999734E-3</v>
      </c>
      <c r="N222" s="8">
        <f t="shared" si="21"/>
        <v>4.1255525293565718E-3</v>
      </c>
      <c r="O222" s="10">
        <f t="shared" si="22"/>
        <v>4.0767650093283632E-3</v>
      </c>
      <c r="P222" s="12">
        <f t="shared" si="23"/>
        <v>1.0119672141800113</v>
      </c>
    </row>
    <row r="223" spans="3:16" x14ac:dyDescent="0.25">
      <c r="C223" t="s">
        <v>232</v>
      </c>
      <c r="D223" s="7">
        <v>0</v>
      </c>
      <c r="E223">
        <v>1.11985</v>
      </c>
      <c r="F223">
        <v>1.12392</v>
      </c>
      <c r="G223">
        <v>1.1197600000000001</v>
      </c>
      <c r="H223">
        <v>1.12154</v>
      </c>
      <c r="I223">
        <v>32207</v>
      </c>
      <c r="K223" s="8">
        <f t="shared" si="18"/>
        <v>-1.5068566435436715E-3</v>
      </c>
      <c r="L223" s="8">
        <f t="shared" si="19"/>
        <v>3.7150818032434998E-3</v>
      </c>
      <c r="M223" s="9">
        <f t="shared" si="20"/>
        <v>4.1599999999999415E-3</v>
      </c>
      <c r="N223" s="8">
        <f t="shared" si="21"/>
        <v>4.0669685201424749E-3</v>
      </c>
      <c r="O223" s="10">
        <f t="shared" si="22"/>
        <v>4.1006039072881148E-3</v>
      </c>
      <c r="P223" s="12">
        <f t="shared" si="23"/>
        <v>0.99179745522705598</v>
      </c>
    </row>
    <row r="224" spans="3:16" x14ac:dyDescent="0.25">
      <c r="C224" t="s">
        <v>233</v>
      </c>
      <c r="D224" s="7">
        <v>0</v>
      </c>
      <c r="E224">
        <v>1.11754</v>
      </c>
      <c r="F224">
        <v>1.1220600000000001</v>
      </c>
      <c r="G224">
        <v>1.11713</v>
      </c>
      <c r="H224">
        <v>1.11985</v>
      </c>
      <c r="I224">
        <v>36372</v>
      </c>
      <c r="K224" s="8">
        <f t="shared" si="18"/>
        <v>-2.0627762646783358E-3</v>
      </c>
      <c r="L224" s="8">
        <f t="shared" si="19"/>
        <v>4.4130942683484478E-3</v>
      </c>
      <c r="M224" s="9">
        <f t="shared" si="20"/>
        <v>4.930000000000101E-3</v>
      </c>
      <c r="N224" s="8">
        <f t="shared" si="21"/>
        <v>6.4655366620709918E-3</v>
      </c>
      <c r="O224" s="10">
        <f t="shared" si="22"/>
        <v>4.0379449605287294E-3</v>
      </c>
      <c r="P224" s="12">
        <f t="shared" si="23"/>
        <v>1.6011948467035055</v>
      </c>
    </row>
    <row r="225" spans="3:16" x14ac:dyDescent="0.25">
      <c r="C225" t="s">
        <v>234</v>
      </c>
      <c r="D225" s="7">
        <v>0</v>
      </c>
      <c r="E225">
        <v>1.1097300000000001</v>
      </c>
      <c r="F225">
        <v>1.1188199999999999</v>
      </c>
      <c r="G225">
        <v>1.1093999999999999</v>
      </c>
      <c r="H225">
        <v>1.1175999999999999</v>
      </c>
      <c r="I225">
        <v>36676</v>
      </c>
      <c r="K225" s="8">
        <f t="shared" si="18"/>
        <v>-7.0418754473870991E-3</v>
      </c>
      <c r="L225" s="8">
        <f t="shared" si="19"/>
        <v>8.4910762574364387E-3</v>
      </c>
      <c r="M225" s="9">
        <f t="shared" si="20"/>
        <v>9.4199999999999839E-3</v>
      </c>
      <c r="N225" s="8">
        <f t="shared" si="21"/>
        <v>5.4553651938683495E-3</v>
      </c>
      <c r="O225" s="10">
        <f t="shared" si="22"/>
        <v>3.6866997401403213E-3</v>
      </c>
      <c r="P225" s="12">
        <f t="shared" si="23"/>
        <v>1.4797422026185161</v>
      </c>
    </row>
    <row r="226" spans="3:16" x14ac:dyDescent="0.25">
      <c r="C226" t="s">
        <v>235</v>
      </c>
      <c r="D226" s="7">
        <v>0</v>
      </c>
      <c r="E226">
        <v>1.109</v>
      </c>
      <c r="F226">
        <v>1.1108800000000001</v>
      </c>
      <c r="G226">
        <v>1.1082000000000001</v>
      </c>
      <c r="H226">
        <v>1.1097399999999999</v>
      </c>
      <c r="I226">
        <v>10530</v>
      </c>
      <c r="K226" s="8">
        <f t="shared" si="18"/>
        <v>-6.6682285940847675E-4</v>
      </c>
      <c r="L226" s="8">
        <f t="shared" si="19"/>
        <v>2.4183360404259301E-3</v>
      </c>
      <c r="M226" s="9">
        <f t="shared" si="20"/>
        <v>2.6800000000000157E-3</v>
      </c>
      <c r="N226" s="8">
        <f t="shared" si="21"/>
        <v>2.3310338608594247E-3</v>
      </c>
      <c r="O226" s="10">
        <f t="shared" si="22"/>
        <v>3.4260999862782194E-3</v>
      </c>
      <c r="P226" s="12">
        <f t="shared" si="23"/>
        <v>0.68037531601394752</v>
      </c>
    </row>
    <row r="227" spans="3:16" x14ac:dyDescent="0.25">
      <c r="C227" t="s">
        <v>236</v>
      </c>
      <c r="D227" s="7">
        <v>0</v>
      </c>
      <c r="E227">
        <v>1.1089500000000001</v>
      </c>
      <c r="F227">
        <v>1.1093900000000001</v>
      </c>
      <c r="G227">
        <v>1.1069</v>
      </c>
      <c r="H227">
        <v>1.1085100000000001</v>
      </c>
      <c r="I227">
        <v>22030</v>
      </c>
      <c r="K227" s="8">
        <f t="shared" si="18"/>
        <v>3.9692921128361123E-4</v>
      </c>
      <c r="L227" s="8">
        <f t="shared" si="19"/>
        <v>2.2495257024122352E-3</v>
      </c>
      <c r="M227" s="9">
        <f t="shared" si="20"/>
        <v>2.4900000000001032E-3</v>
      </c>
      <c r="N227" s="8">
        <f t="shared" si="21"/>
        <v>2.2979683972912143E-3</v>
      </c>
      <c r="O227" s="10">
        <f t="shared" si="22"/>
        <v>3.9370631205885151E-3</v>
      </c>
      <c r="P227" s="12">
        <f t="shared" si="23"/>
        <v>0.58367578240597584</v>
      </c>
    </row>
    <row r="228" spans="3:16" x14ac:dyDescent="0.25">
      <c r="C228" t="s">
        <v>237</v>
      </c>
      <c r="D228" s="7">
        <v>0</v>
      </c>
      <c r="E228">
        <v>1.1074999999999999</v>
      </c>
      <c r="F228">
        <v>1.10958</v>
      </c>
      <c r="G228">
        <v>1.1069800000000001</v>
      </c>
      <c r="H228">
        <v>1.1089500000000001</v>
      </c>
      <c r="I228">
        <v>29202</v>
      </c>
      <c r="K228" s="8">
        <f t="shared" si="18"/>
        <v>-1.3075431714686624E-3</v>
      </c>
      <c r="L228" s="8">
        <f t="shared" si="19"/>
        <v>2.3487325877612382E-3</v>
      </c>
      <c r="M228" s="9">
        <f t="shared" si="20"/>
        <v>2.5999999999999357E-3</v>
      </c>
      <c r="N228" s="8">
        <f t="shared" si="21"/>
        <v>3.7949299017095185E-3</v>
      </c>
      <c r="O228" s="10">
        <f t="shared" si="22"/>
        <v>4.5535126085494565E-3</v>
      </c>
      <c r="P228" s="12">
        <f t="shared" si="23"/>
        <v>0.83340713597330129</v>
      </c>
    </row>
    <row r="229" spans="3:16" x14ac:dyDescent="0.25">
      <c r="C229" t="s">
        <v>238</v>
      </c>
      <c r="D229" s="7">
        <v>0</v>
      </c>
      <c r="E229">
        <v>1.1120099999999999</v>
      </c>
      <c r="F229">
        <v>1.11246</v>
      </c>
      <c r="G229">
        <v>1.1066199999999999</v>
      </c>
      <c r="H229">
        <v>1.10751</v>
      </c>
      <c r="I229">
        <v>29734</v>
      </c>
      <c r="K229" s="8">
        <f t="shared" si="18"/>
        <v>4.0631687298534084E-3</v>
      </c>
      <c r="L229" s="8">
        <f t="shared" si="19"/>
        <v>5.2773309717880279E-3</v>
      </c>
      <c r="M229" s="9">
        <f t="shared" si="20"/>
        <v>5.8400000000000674E-3</v>
      </c>
      <c r="N229" s="8">
        <f t="shared" si="21"/>
        <v>4.2924248150748275E-3</v>
      </c>
      <c r="O229" s="10">
        <f t="shared" si="22"/>
        <v>4.8208872603154179E-3</v>
      </c>
      <c r="P229" s="12">
        <f t="shared" si="23"/>
        <v>0.89038066714590325</v>
      </c>
    </row>
    <row r="230" spans="3:16" x14ac:dyDescent="0.25">
      <c r="C230" t="s">
        <v>239</v>
      </c>
      <c r="D230" s="7">
        <v>0</v>
      </c>
      <c r="E230">
        <v>1.1112599999999999</v>
      </c>
      <c r="F230">
        <v>1.11442</v>
      </c>
      <c r="G230">
        <v>1.1107199999999999</v>
      </c>
      <c r="H230">
        <v>1.1120399999999999</v>
      </c>
      <c r="I230">
        <v>34743</v>
      </c>
      <c r="K230" s="8">
        <f t="shared" si="18"/>
        <v>-7.0141361821517481E-4</v>
      </c>
      <c r="L230" s="8">
        <f t="shared" si="19"/>
        <v>3.3311725727456394E-3</v>
      </c>
      <c r="M230" s="9">
        <f t="shared" si="20"/>
        <v>3.7000000000000366E-3</v>
      </c>
      <c r="N230" s="8">
        <f t="shared" si="21"/>
        <v>3.6283558928267776E-3</v>
      </c>
      <c r="O230" s="10">
        <f t="shared" si="22"/>
        <v>4.9146416012746819E-3</v>
      </c>
      <c r="P230" s="12">
        <f t="shared" si="23"/>
        <v>0.73827476898533395</v>
      </c>
    </row>
    <row r="231" spans="3:16" x14ac:dyDescent="0.25">
      <c r="C231" t="s">
        <v>240</v>
      </c>
      <c r="D231" s="7">
        <v>0</v>
      </c>
      <c r="E231">
        <v>1.11483</v>
      </c>
      <c r="F231">
        <v>1.11541</v>
      </c>
      <c r="G231">
        <v>1.1110199999999999</v>
      </c>
      <c r="H231">
        <v>1.11127</v>
      </c>
      <c r="I231">
        <v>31490</v>
      </c>
      <c r="K231" s="8">
        <f t="shared" si="18"/>
        <v>3.2035418935092352E-3</v>
      </c>
      <c r="L231" s="8">
        <f t="shared" si="19"/>
        <v>3.9513240085688071E-3</v>
      </c>
      <c r="M231" s="9">
        <f t="shared" si="20"/>
        <v>4.390000000000116E-3</v>
      </c>
      <c r="N231" s="8">
        <f t="shared" si="21"/>
        <v>4.0068201193521362E-3</v>
      </c>
      <c r="O231" s="10">
        <f t="shared" si="22"/>
        <v>4.7806630316633526E-3</v>
      </c>
      <c r="P231" s="12">
        <f t="shared" si="23"/>
        <v>0.83813063016868383</v>
      </c>
    </row>
    <row r="232" spans="3:16" x14ac:dyDescent="0.25">
      <c r="C232" t="s">
        <v>241</v>
      </c>
      <c r="D232" s="7">
        <v>0</v>
      </c>
      <c r="E232">
        <v>1.11435</v>
      </c>
      <c r="F232">
        <v>1.1174500000000001</v>
      </c>
      <c r="G232">
        <v>1.1129100000000001</v>
      </c>
      <c r="H232">
        <v>1.11487</v>
      </c>
      <c r="I232">
        <v>35410</v>
      </c>
      <c r="K232" s="8">
        <f t="shared" si="18"/>
        <v>-4.6642209405587732E-4</v>
      </c>
      <c r="L232" s="8">
        <f t="shared" si="19"/>
        <v>4.0793954587522692E-3</v>
      </c>
      <c r="M232" s="9">
        <f t="shared" si="20"/>
        <v>4.5399999999999885E-3</v>
      </c>
      <c r="N232" s="8">
        <f t="shared" si="21"/>
        <v>3.6311669168336337E-3</v>
      </c>
      <c r="O232" s="10">
        <f t="shared" si="22"/>
        <v>4.8174247721462383E-3</v>
      </c>
      <c r="P232" s="12">
        <f t="shared" si="23"/>
        <v>0.75375684905939733</v>
      </c>
    </row>
    <row r="233" spans="3:16" x14ac:dyDescent="0.25">
      <c r="C233" t="s">
        <v>242</v>
      </c>
      <c r="D233" s="7">
        <v>0</v>
      </c>
      <c r="E233">
        <v>1.11259</v>
      </c>
      <c r="F233">
        <v>1.1157999999999999</v>
      </c>
      <c r="G233">
        <v>1.11226</v>
      </c>
      <c r="H233">
        <v>1.1143400000000001</v>
      </c>
      <c r="I233">
        <v>30624</v>
      </c>
      <c r="K233" s="8">
        <f t="shared" si="18"/>
        <v>-1.5704363120772297E-3</v>
      </c>
      <c r="L233" s="8">
        <f t="shared" si="19"/>
        <v>3.1827090788123969E-3</v>
      </c>
      <c r="M233" s="9">
        <f t="shared" si="20"/>
        <v>3.5399999999998766E-3</v>
      </c>
      <c r="N233" s="8">
        <f t="shared" si="21"/>
        <v>5.9077758010314995E-3</v>
      </c>
      <c r="O233" s="10">
        <f t="shared" si="22"/>
        <v>4.9493152167254528E-3</v>
      </c>
      <c r="P233" s="12">
        <f t="shared" si="23"/>
        <v>1.1936551911397917</v>
      </c>
    </row>
    <row r="234" spans="3:16" x14ac:dyDescent="0.25">
      <c r="C234" t="s">
        <v>243</v>
      </c>
      <c r="D234" s="7">
        <v>0</v>
      </c>
      <c r="E234">
        <v>1.11294</v>
      </c>
      <c r="F234">
        <v>1.1199300000000001</v>
      </c>
      <c r="G234">
        <v>1.11032</v>
      </c>
      <c r="H234">
        <v>1.1117300000000001</v>
      </c>
      <c r="I234">
        <v>63101</v>
      </c>
      <c r="K234" s="8">
        <f t="shared" si="18"/>
        <v>1.088393764673017E-3</v>
      </c>
      <c r="L234" s="8">
        <f t="shared" si="19"/>
        <v>8.6551624756827927E-3</v>
      </c>
      <c r="M234" s="9">
        <f t="shared" si="20"/>
        <v>9.6100000000001184E-3</v>
      </c>
      <c r="N234" s="8">
        <f t="shared" si="21"/>
        <v>6.6131148130178022E-3</v>
      </c>
      <c r="O234" s="10">
        <f t="shared" si="22"/>
        <v>4.6223243344266926E-3</v>
      </c>
      <c r="P234" s="12">
        <f t="shared" si="23"/>
        <v>1.4306903485252789</v>
      </c>
    </row>
    <row r="235" spans="3:16" x14ac:dyDescent="0.25">
      <c r="C235" t="s">
        <v>244</v>
      </c>
      <c r="D235" s="7">
        <v>0</v>
      </c>
      <c r="E235">
        <v>1.11294</v>
      </c>
      <c r="F235">
        <v>1.11541</v>
      </c>
      <c r="G235">
        <v>1.1103000000000001</v>
      </c>
      <c r="H235">
        <v>1.11286</v>
      </c>
      <c r="I235">
        <v>44761</v>
      </c>
      <c r="K235" s="8">
        <f t="shared" ref="K235:K278" si="24">(E235-H235)/H235</f>
        <v>7.1886850098017732E-5</v>
      </c>
      <c r="L235" s="8">
        <f t="shared" ref="L235:L278" si="25">(F235-G235)/G235</f>
        <v>4.6023597225974492E-3</v>
      </c>
      <c r="M235" s="9">
        <f t="shared" ref="M235:M278" si="26">F235-G235</f>
        <v>5.1099999999999479E-3</v>
      </c>
      <c r="N235" s="8">
        <f t="shared" ref="N235:N278" si="27">(SUM(M235:M236)/2)/E236</f>
        <v>5.6665524640712485E-3</v>
      </c>
      <c r="O235" s="10">
        <f t="shared" ref="O235:O271" si="28">AVERAGE(N235:N241)</f>
        <v>4.1740641926092548E-3</v>
      </c>
      <c r="P235" s="12">
        <f t="shared" ref="P235:P271" si="29">N235/O235</f>
        <v>1.3575623666987791</v>
      </c>
    </row>
    <row r="236" spans="3:16" x14ac:dyDescent="0.25">
      <c r="C236" t="s">
        <v>245</v>
      </c>
      <c r="D236" s="7">
        <v>0</v>
      </c>
      <c r="E236">
        <v>1.10914</v>
      </c>
      <c r="F236">
        <v>1.1144700000000001</v>
      </c>
      <c r="G236">
        <v>1.10701</v>
      </c>
      <c r="H236">
        <v>1.11294</v>
      </c>
      <c r="I236">
        <v>33856</v>
      </c>
      <c r="K236" s="8">
        <f t="shared" si="24"/>
        <v>-3.414379930634199E-3</v>
      </c>
      <c r="L236" s="8">
        <f t="shared" si="25"/>
        <v>6.7388731809107615E-3</v>
      </c>
      <c r="M236" s="9">
        <f t="shared" si="26"/>
        <v>7.4600000000000222E-3</v>
      </c>
      <c r="N236" s="8">
        <f t="shared" si="27"/>
        <v>4.9487052017896755E-3</v>
      </c>
      <c r="O236" s="10">
        <f t="shared" si="28"/>
        <v>4.1142129702980397E-3</v>
      </c>
      <c r="P236" s="12">
        <f t="shared" si="29"/>
        <v>1.2028315591623795</v>
      </c>
    </row>
    <row r="237" spans="3:16" x14ac:dyDescent="0.25">
      <c r="C237" t="s">
        <v>246</v>
      </c>
      <c r="D237" s="7">
        <v>0</v>
      </c>
      <c r="E237">
        <v>1.1063499999999999</v>
      </c>
      <c r="F237">
        <v>1.1097600000000001</v>
      </c>
      <c r="G237">
        <v>1.1062700000000001</v>
      </c>
      <c r="H237">
        <v>1.1091899999999999</v>
      </c>
      <c r="I237">
        <v>27293</v>
      </c>
      <c r="K237" s="8">
        <f t="shared" si="24"/>
        <v>-2.5604269782453447E-3</v>
      </c>
      <c r="L237" s="8">
        <f t="shared" si="25"/>
        <v>3.1547452249450791E-3</v>
      </c>
      <c r="M237" s="9">
        <f t="shared" si="26"/>
        <v>3.4899999999999931E-3</v>
      </c>
      <c r="N237" s="8">
        <f t="shared" si="27"/>
        <v>2.6905059055474714E-3</v>
      </c>
      <c r="O237" s="10">
        <f t="shared" si="28"/>
        <v>4.2852598007643485E-3</v>
      </c>
      <c r="P237" s="12">
        <f t="shared" si="29"/>
        <v>0.62785129271918916</v>
      </c>
    </row>
    <row r="238" spans="3:16" x14ac:dyDescent="0.25">
      <c r="C238" t="s">
        <v>247</v>
      </c>
      <c r="D238" s="7">
        <v>0</v>
      </c>
      <c r="E238">
        <v>1.1057399999999999</v>
      </c>
      <c r="F238">
        <v>1.1077900000000001</v>
      </c>
      <c r="G238">
        <v>1.1053299999999999</v>
      </c>
      <c r="H238">
        <v>1.1063499999999999</v>
      </c>
      <c r="I238">
        <v>21381</v>
      </c>
      <c r="K238" s="8">
        <f t="shared" si="24"/>
        <v>-5.5136258869254709E-4</v>
      </c>
      <c r="L238" s="8">
        <f t="shared" si="25"/>
        <v>2.2255796911330814E-3</v>
      </c>
      <c r="M238" s="9">
        <f t="shared" si="26"/>
        <v>2.4600000000001288E-3</v>
      </c>
      <c r="N238" s="8">
        <f t="shared" si="27"/>
        <v>4.2641523027323403E-3</v>
      </c>
      <c r="O238" s="10">
        <f t="shared" si="28"/>
        <v>4.3321216077656152E-3</v>
      </c>
      <c r="P238" s="12">
        <f t="shared" si="29"/>
        <v>0.98431038849153374</v>
      </c>
    </row>
    <row r="239" spans="3:16" x14ac:dyDescent="0.25">
      <c r="C239" t="s">
        <v>248</v>
      </c>
      <c r="D239" s="7">
        <v>0</v>
      </c>
      <c r="E239">
        <v>1.11042</v>
      </c>
      <c r="F239">
        <v>1.11097</v>
      </c>
      <c r="G239">
        <v>1.1039600000000001</v>
      </c>
      <c r="H239">
        <v>1.10595</v>
      </c>
      <c r="I239">
        <v>27888</v>
      </c>
      <c r="K239" s="8">
        <f t="shared" si="24"/>
        <v>4.0417740404177166E-3</v>
      </c>
      <c r="L239" s="8">
        <f t="shared" si="25"/>
        <v>6.3498677488314434E-3</v>
      </c>
      <c r="M239" s="9">
        <f t="shared" si="26"/>
        <v>7.0099999999999607E-3</v>
      </c>
      <c r="N239" s="8">
        <f t="shared" si="27"/>
        <v>4.5544000288881359E-3</v>
      </c>
      <c r="O239" s="10">
        <f t="shared" si="28"/>
        <v>4.0567838283593104E-3</v>
      </c>
      <c r="P239" s="12">
        <f t="shared" si="29"/>
        <v>1.1226627352066914</v>
      </c>
    </row>
    <row r="240" spans="3:16" x14ac:dyDescent="0.25">
      <c r="C240" t="s">
        <v>249</v>
      </c>
      <c r="D240" s="7">
        <v>0</v>
      </c>
      <c r="E240">
        <v>1.10772</v>
      </c>
      <c r="F240">
        <v>1.1107899999999999</v>
      </c>
      <c r="G240">
        <v>1.10771</v>
      </c>
      <c r="H240">
        <v>1.11042</v>
      </c>
      <c r="I240">
        <v>27845</v>
      </c>
      <c r="K240" s="8">
        <f t="shared" si="24"/>
        <v>-2.431512400713176E-3</v>
      </c>
      <c r="L240" s="8">
        <f t="shared" si="25"/>
        <v>2.7805111446136369E-3</v>
      </c>
      <c r="M240" s="9">
        <f t="shared" si="26"/>
        <v>3.0799999999999716E-3</v>
      </c>
      <c r="N240" s="8">
        <f t="shared" si="27"/>
        <v>3.6188396249401747E-3</v>
      </c>
      <c r="O240" s="10">
        <f t="shared" si="28"/>
        <v>3.7343418080514135E-3</v>
      </c>
      <c r="P240" s="12">
        <f t="shared" si="29"/>
        <v>0.96907027019802772</v>
      </c>
    </row>
    <row r="241" spans="3:16" x14ac:dyDescent="0.25">
      <c r="C241" t="s">
        <v>250</v>
      </c>
      <c r="D241" s="7">
        <v>0</v>
      </c>
      <c r="E241">
        <v>1.10809</v>
      </c>
      <c r="F241">
        <v>1.11161</v>
      </c>
      <c r="G241">
        <v>1.10667</v>
      </c>
      <c r="H241">
        <v>1.10775</v>
      </c>
      <c r="I241">
        <v>35509</v>
      </c>
      <c r="K241" s="8">
        <f t="shared" si="24"/>
        <v>3.0692845858723263E-4</v>
      </c>
      <c r="L241" s="8">
        <f t="shared" si="25"/>
        <v>4.4638419763795385E-3</v>
      </c>
      <c r="M241" s="9">
        <f t="shared" si="26"/>
        <v>4.9399999999999444E-3</v>
      </c>
      <c r="N241" s="8">
        <f t="shared" si="27"/>
        <v>3.4752938202957341E-3</v>
      </c>
      <c r="O241" s="10">
        <f t="shared" si="28"/>
        <v>3.5208442280712246E-3</v>
      </c>
      <c r="P241" s="12">
        <f t="shared" si="29"/>
        <v>0.98706264610847505</v>
      </c>
    </row>
    <row r="242" spans="3:16" x14ac:dyDescent="0.25">
      <c r="C242" t="s">
        <v>251</v>
      </c>
      <c r="D242" s="7">
        <v>0</v>
      </c>
      <c r="E242">
        <v>1.10782</v>
      </c>
      <c r="F242">
        <v>1.10934</v>
      </c>
      <c r="G242">
        <v>1.1065799999999999</v>
      </c>
      <c r="H242">
        <v>1.10809</v>
      </c>
      <c r="I242">
        <v>32021</v>
      </c>
      <c r="K242" s="8">
        <f t="shared" si="24"/>
        <v>-2.4366251838748879E-4</v>
      </c>
      <c r="L242" s="8">
        <f t="shared" si="25"/>
        <v>2.4941712302771566E-3</v>
      </c>
      <c r="M242" s="9">
        <f t="shared" si="26"/>
        <v>2.7600000000000957E-3</v>
      </c>
      <c r="N242" s="8">
        <f t="shared" si="27"/>
        <v>5.2475939078927445E-3</v>
      </c>
      <c r="O242" s="10">
        <f t="shared" si="28"/>
        <v>3.6806535572597829E-3</v>
      </c>
      <c r="P242" s="12">
        <f t="shared" si="29"/>
        <v>1.4257234010906303</v>
      </c>
    </row>
    <row r="243" spans="3:16" x14ac:dyDescent="0.25">
      <c r="C243" t="s">
        <v>252</v>
      </c>
      <c r="D243" s="7">
        <v>0</v>
      </c>
      <c r="E243">
        <v>1.1024099999999999</v>
      </c>
      <c r="F243">
        <v>1.1091</v>
      </c>
      <c r="G243">
        <v>1.10029</v>
      </c>
      <c r="H243">
        <v>1.1078399999999999</v>
      </c>
      <c r="I243">
        <v>31480</v>
      </c>
      <c r="K243" s="8">
        <f t="shared" si="24"/>
        <v>-4.9014298093587941E-3</v>
      </c>
      <c r="L243" s="8">
        <f t="shared" si="25"/>
        <v>8.0069799780057849E-3</v>
      </c>
      <c r="M243" s="9">
        <f t="shared" si="26"/>
        <v>8.8099999999999845E-3</v>
      </c>
      <c r="N243" s="8">
        <f t="shared" si="27"/>
        <v>6.1460330150538379E-3</v>
      </c>
      <c r="O243" s="10">
        <f t="shared" si="28"/>
        <v>3.6915825805707097E-3</v>
      </c>
      <c r="P243" s="12">
        <f t="shared" si="29"/>
        <v>1.664877564273173</v>
      </c>
    </row>
    <row r="244" spans="3:16" x14ac:dyDescent="0.25">
      <c r="C244" t="s">
        <v>253</v>
      </c>
      <c r="D244" s="7">
        <v>0</v>
      </c>
      <c r="E244">
        <v>1.1007100000000001</v>
      </c>
      <c r="F244">
        <v>1.1028199999999999</v>
      </c>
      <c r="G244">
        <v>1.0981000000000001</v>
      </c>
      <c r="H244">
        <v>1.1015200000000001</v>
      </c>
      <c r="I244">
        <v>27604</v>
      </c>
      <c r="K244" s="8">
        <f t="shared" si="24"/>
        <v>-7.3534751979081393E-4</v>
      </c>
      <c r="L244" s="8">
        <f t="shared" si="25"/>
        <v>4.2983334851104957E-3</v>
      </c>
      <c r="M244" s="9">
        <f t="shared" si="26"/>
        <v>4.7199999999998354E-3</v>
      </c>
      <c r="N244" s="8">
        <f t="shared" si="27"/>
        <v>3.0185385545563373E-3</v>
      </c>
      <c r="O244" s="10">
        <f t="shared" si="28"/>
        <v>3.2849237727101154E-3</v>
      </c>
      <c r="P244" s="12">
        <f t="shared" si="29"/>
        <v>0.91890672764865833</v>
      </c>
    </row>
    <row r="245" spans="3:16" x14ac:dyDescent="0.25">
      <c r="C245" t="s">
        <v>254</v>
      </c>
      <c r="D245" s="7">
        <v>0</v>
      </c>
      <c r="E245">
        <v>1.0998699999999999</v>
      </c>
      <c r="F245">
        <v>1.10178</v>
      </c>
      <c r="G245">
        <v>1.0998600000000001</v>
      </c>
      <c r="H245">
        <v>1.1007499999999999</v>
      </c>
      <c r="I245">
        <v>20746</v>
      </c>
      <c r="K245" s="8">
        <f t="shared" si="24"/>
        <v>-7.9945491710196859E-4</v>
      </c>
      <c r="L245" s="8">
        <f t="shared" si="25"/>
        <v>1.7456767224918823E-3</v>
      </c>
      <c r="M245" s="9">
        <f t="shared" si="26"/>
        <v>1.9199999999999218E-3</v>
      </c>
      <c r="N245" s="8">
        <f t="shared" si="27"/>
        <v>2.3367878468882101E-3</v>
      </c>
      <c r="O245" s="10">
        <f t="shared" si="28"/>
        <v>3.1743383837252795E-3</v>
      </c>
      <c r="P245" s="12">
        <f t="shared" si="29"/>
        <v>0.73614957336270093</v>
      </c>
    </row>
    <row r="246" spans="3:16" x14ac:dyDescent="0.25">
      <c r="C246" t="s">
        <v>255</v>
      </c>
      <c r="D246" s="7">
        <v>0</v>
      </c>
      <c r="E246">
        <v>1.1019399999999999</v>
      </c>
      <c r="F246">
        <v>1.10246</v>
      </c>
      <c r="G246">
        <v>1.0992299999999999</v>
      </c>
      <c r="H246">
        <v>1.09989</v>
      </c>
      <c r="I246">
        <v>29482</v>
      </c>
      <c r="K246" s="8">
        <f t="shared" si="24"/>
        <v>1.8638227459108502E-3</v>
      </c>
      <c r="L246" s="8">
        <f t="shared" si="25"/>
        <v>2.9384205307352112E-3</v>
      </c>
      <c r="M246" s="9">
        <f t="shared" si="26"/>
        <v>3.2300000000000662E-3</v>
      </c>
      <c r="N246" s="8">
        <f t="shared" si="27"/>
        <v>2.2973058867328607E-3</v>
      </c>
      <c r="O246" s="10">
        <f t="shared" si="28"/>
        <v>3.2515926400180262E-3</v>
      </c>
      <c r="P246" s="12">
        <f t="shared" si="29"/>
        <v>0.70651712593374705</v>
      </c>
    </row>
    <row r="247" spans="3:16" x14ac:dyDescent="0.25">
      <c r="C247" t="s">
        <v>256</v>
      </c>
      <c r="D247" s="7">
        <v>0</v>
      </c>
      <c r="E247">
        <v>1.1012900000000001</v>
      </c>
      <c r="F247">
        <v>1.1025499999999999</v>
      </c>
      <c r="G247">
        <v>1.1007199999999999</v>
      </c>
      <c r="H247">
        <v>1.1019399999999999</v>
      </c>
      <c r="I247">
        <v>28638</v>
      </c>
      <c r="K247" s="8">
        <f t="shared" si="24"/>
        <v>-5.8986877688423816E-4</v>
      </c>
      <c r="L247" s="8">
        <f t="shared" si="25"/>
        <v>1.6625481503016193E-3</v>
      </c>
      <c r="M247" s="9">
        <f t="shared" si="26"/>
        <v>1.8299999999999983E-3</v>
      </c>
      <c r="N247" s="8">
        <f t="shared" si="27"/>
        <v>2.1243565650788544E-3</v>
      </c>
      <c r="O247" s="10">
        <f t="shared" si="28"/>
        <v>3.4704038190073337E-3</v>
      </c>
      <c r="P247" s="12">
        <f t="shared" si="29"/>
        <v>0.61213526605860535</v>
      </c>
    </row>
    <row r="248" spans="3:16" x14ac:dyDescent="0.25">
      <c r="C248" t="s">
        <v>257</v>
      </c>
      <c r="D248" s="7">
        <v>0</v>
      </c>
      <c r="E248">
        <v>1.10151</v>
      </c>
      <c r="F248">
        <v>1.1032</v>
      </c>
      <c r="G248">
        <v>1.1003499999999999</v>
      </c>
      <c r="H248">
        <v>1.1012599999999999</v>
      </c>
      <c r="I248">
        <v>27995</v>
      </c>
      <c r="K248" s="8">
        <f t="shared" si="24"/>
        <v>2.2701269454995505E-4</v>
      </c>
      <c r="L248" s="8">
        <f t="shared" si="25"/>
        <v>2.5900849729631656E-3</v>
      </c>
      <c r="M248" s="9">
        <f t="shared" si="26"/>
        <v>2.8500000000000192E-3</v>
      </c>
      <c r="N248" s="8">
        <f t="shared" si="27"/>
        <v>4.5939591246156389E-3</v>
      </c>
      <c r="O248" s="10">
        <f t="shared" si="28"/>
        <v>3.6894045917588336E-3</v>
      </c>
      <c r="P248" s="12">
        <f t="shared" si="29"/>
        <v>1.2451762907427784</v>
      </c>
    </row>
    <row r="249" spans="3:16" x14ac:dyDescent="0.25">
      <c r="C249" t="s">
        <v>258</v>
      </c>
      <c r="D249" s="7">
        <v>0</v>
      </c>
      <c r="E249">
        <v>1.1057999999999999</v>
      </c>
      <c r="F249">
        <v>1.1087499999999999</v>
      </c>
      <c r="G249">
        <v>1.10144</v>
      </c>
      <c r="H249">
        <v>1.10182</v>
      </c>
      <c r="I249">
        <v>32645</v>
      </c>
      <c r="K249" s="8">
        <f t="shared" si="24"/>
        <v>3.6122052603872433E-3</v>
      </c>
      <c r="L249" s="8">
        <f t="shared" si="25"/>
        <v>6.6367664148750073E-3</v>
      </c>
      <c r="M249" s="9">
        <f t="shared" si="26"/>
        <v>7.3099999999999277E-3</v>
      </c>
      <c r="N249" s="8">
        <f t="shared" si="27"/>
        <v>5.3240970710692302E-3</v>
      </c>
      <c r="O249" s="10">
        <f t="shared" si="28"/>
        <v>3.6766554775841107E-3</v>
      </c>
      <c r="P249" s="12">
        <f t="shared" si="29"/>
        <v>1.4480815794488406</v>
      </c>
    </row>
    <row r="250" spans="3:16" x14ac:dyDescent="0.25">
      <c r="C250" t="s">
        <v>259</v>
      </c>
      <c r="D250" s="7">
        <v>0</v>
      </c>
      <c r="E250">
        <v>1.1072299999999999</v>
      </c>
      <c r="F250">
        <v>1.1096900000000001</v>
      </c>
      <c r="G250">
        <v>1.10521</v>
      </c>
      <c r="H250">
        <v>1.10581</v>
      </c>
      <c r="I250">
        <v>31829</v>
      </c>
      <c r="K250" s="8">
        <f t="shared" si="24"/>
        <v>1.2841265678552164E-3</v>
      </c>
      <c r="L250" s="8">
        <f t="shared" si="25"/>
        <v>4.0535282887415418E-3</v>
      </c>
      <c r="M250" s="9">
        <f t="shared" si="26"/>
        <v>4.4800000000000395E-3</v>
      </c>
      <c r="N250" s="8">
        <f t="shared" si="27"/>
        <v>3.2994213600296769E-3</v>
      </c>
      <c r="O250" s="10">
        <f t="shared" si="28"/>
        <v>3.4387141926842564E-3</v>
      </c>
      <c r="P250" s="12">
        <f t="shared" si="29"/>
        <v>0.95949275663824574</v>
      </c>
    </row>
    <row r="251" spans="3:16" x14ac:dyDescent="0.25">
      <c r="C251" t="s">
        <v>260</v>
      </c>
      <c r="D251" s="7">
        <v>0</v>
      </c>
      <c r="E251">
        <v>1.1077699999999999</v>
      </c>
      <c r="F251">
        <v>1.1081300000000001</v>
      </c>
      <c r="G251">
        <v>1.1052999999999999</v>
      </c>
      <c r="H251">
        <v>1.1072299999999999</v>
      </c>
      <c r="I251">
        <v>34131</v>
      </c>
      <c r="K251" s="8">
        <f t="shared" si="24"/>
        <v>4.877035484948791E-4</v>
      </c>
      <c r="L251" s="8">
        <f t="shared" si="25"/>
        <v>2.5603908441148198E-3</v>
      </c>
      <c r="M251" s="9">
        <f t="shared" si="26"/>
        <v>2.8300000000001102E-3</v>
      </c>
      <c r="N251" s="8">
        <f t="shared" si="27"/>
        <v>2.2444408316624853E-3</v>
      </c>
      <c r="O251" s="10">
        <f t="shared" si="28"/>
        <v>3.4737172494716515E-3</v>
      </c>
      <c r="P251" s="12">
        <f t="shared" si="29"/>
        <v>0.64612076069342206</v>
      </c>
    </row>
    <row r="252" spans="3:16" x14ac:dyDescent="0.25">
      <c r="C252" t="s">
        <v>261</v>
      </c>
      <c r="D252" s="7">
        <v>0</v>
      </c>
      <c r="E252">
        <v>1.1071800000000001</v>
      </c>
      <c r="F252">
        <v>1.1083799999999999</v>
      </c>
      <c r="G252">
        <v>1.1062399999999999</v>
      </c>
      <c r="H252">
        <v>1.1077999999999999</v>
      </c>
      <c r="I252">
        <v>26644</v>
      </c>
      <c r="K252" s="8">
        <f t="shared" si="24"/>
        <v>-5.5966781007387887E-4</v>
      </c>
      <c r="L252" s="8">
        <f t="shared" si="25"/>
        <v>1.9344807636679482E-3</v>
      </c>
      <c r="M252" s="9">
        <f t="shared" si="26"/>
        <v>2.1400000000000308E-3</v>
      </c>
      <c r="N252" s="8">
        <f t="shared" si="27"/>
        <v>2.8775676409374361E-3</v>
      </c>
      <c r="O252" s="10">
        <f t="shared" si="28"/>
        <v>3.7056942882561748E-3</v>
      </c>
      <c r="P252" s="12">
        <f t="shared" si="29"/>
        <v>0.77652591312154939</v>
      </c>
    </row>
    <row r="253" spans="3:16" x14ac:dyDescent="0.25">
      <c r="C253" t="s">
        <v>262</v>
      </c>
      <c r="D253" s="7">
        <v>0</v>
      </c>
      <c r="E253">
        <v>1.1051</v>
      </c>
      <c r="F253">
        <v>1.1089899999999999</v>
      </c>
      <c r="G253">
        <v>1.10477</v>
      </c>
      <c r="H253">
        <v>1.1071800000000001</v>
      </c>
      <c r="I253">
        <v>28482</v>
      </c>
      <c r="K253" s="8">
        <f t="shared" si="24"/>
        <v>-1.8786466518543341E-3</v>
      </c>
      <c r="L253" s="8">
        <f t="shared" si="25"/>
        <v>3.8197995962959623E-3</v>
      </c>
      <c r="M253" s="9">
        <f t="shared" si="26"/>
        <v>4.2199999999998905E-3</v>
      </c>
      <c r="N253" s="8">
        <f t="shared" si="27"/>
        <v>3.828984139658014E-3</v>
      </c>
      <c r="O253" s="10">
        <f t="shared" si="28"/>
        <v>3.9346123977350008E-3</v>
      </c>
      <c r="P253" s="12">
        <f t="shared" si="29"/>
        <v>0.97315408802712233</v>
      </c>
    </row>
    <row r="254" spans="3:16" x14ac:dyDescent="0.25">
      <c r="C254" t="s">
        <v>263</v>
      </c>
      <c r="D254" s="7">
        <v>0</v>
      </c>
      <c r="E254">
        <v>1.10212</v>
      </c>
      <c r="F254">
        <v>1.1056699999999999</v>
      </c>
      <c r="G254">
        <v>1.10145</v>
      </c>
      <c r="H254">
        <v>1.1051500000000001</v>
      </c>
      <c r="I254">
        <v>27792</v>
      </c>
      <c r="K254" s="8">
        <f t="shared" si="24"/>
        <v>-2.7417092702348893E-3</v>
      </c>
      <c r="L254" s="8">
        <f t="shared" si="25"/>
        <v>3.8313132688727498E-3</v>
      </c>
      <c r="M254" s="9">
        <f t="shared" si="26"/>
        <v>4.2199999999998905E-3</v>
      </c>
      <c r="N254" s="8">
        <f t="shared" si="27"/>
        <v>3.6573619743393536E-3</v>
      </c>
      <c r="O254" s="10">
        <f t="shared" si="28"/>
        <v>4.2822976900830098E-3</v>
      </c>
      <c r="P254" s="12">
        <f t="shared" si="29"/>
        <v>0.85406532638053423</v>
      </c>
    </row>
    <row r="255" spans="3:16" x14ac:dyDescent="0.25">
      <c r="C255" t="s">
        <v>264</v>
      </c>
      <c r="D255" s="7">
        <v>0</v>
      </c>
      <c r="E255">
        <v>1.1005199999999999</v>
      </c>
      <c r="F255">
        <v>1.10273</v>
      </c>
      <c r="G255">
        <v>1.0989</v>
      </c>
      <c r="H255">
        <v>1.10212</v>
      </c>
      <c r="I255">
        <v>32577</v>
      </c>
      <c r="K255" s="8">
        <f t="shared" si="24"/>
        <v>-1.4517475411026438E-3</v>
      </c>
      <c r="L255" s="8">
        <f t="shared" si="25"/>
        <v>3.4853034853034853E-3</v>
      </c>
      <c r="M255" s="9">
        <f t="shared" si="26"/>
        <v>3.8300000000000001E-3</v>
      </c>
      <c r="N255" s="8">
        <f t="shared" si="27"/>
        <v>4.5047153253925777E-3</v>
      </c>
      <c r="O255" s="10">
        <f t="shared" si="28"/>
        <v>4.5250406243928934E-3</v>
      </c>
      <c r="P255" s="12">
        <f t="shared" si="29"/>
        <v>0.99550826154117844</v>
      </c>
    </row>
    <row r="256" spans="3:16" x14ac:dyDescent="0.25">
      <c r="C256" t="s">
        <v>262</v>
      </c>
      <c r="D256" s="7">
        <v>0</v>
      </c>
      <c r="E256">
        <v>0.85465999999999998</v>
      </c>
      <c r="F256">
        <v>0.85607</v>
      </c>
      <c r="G256">
        <v>0.85219999999999996</v>
      </c>
      <c r="H256">
        <v>0.85468999999999995</v>
      </c>
      <c r="I256">
        <v>61041</v>
      </c>
      <c r="K256" s="8">
        <f t="shared" si="24"/>
        <v>-3.5100445775631509E-5</v>
      </c>
      <c r="L256" s="8">
        <f t="shared" si="25"/>
        <v>4.5411875146679657E-3</v>
      </c>
      <c r="M256" s="9">
        <f t="shared" si="26"/>
        <v>3.8700000000000401E-3</v>
      </c>
      <c r="N256" s="8">
        <f t="shared" si="27"/>
        <v>3.6585080767702525E-3</v>
      </c>
      <c r="O256" s="10">
        <f t="shared" si="28"/>
        <v>4.6058433191992305E-3</v>
      </c>
      <c r="P256" s="12">
        <f t="shared" si="29"/>
        <v>0.7943188300652656</v>
      </c>
    </row>
    <row r="257" spans="3:16" x14ac:dyDescent="0.25">
      <c r="C257" t="s">
        <v>263</v>
      </c>
      <c r="D257" s="7">
        <v>0</v>
      </c>
      <c r="E257">
        <v>0.85553999999999997</v>
      </c>
      <c r="F257">
        <v>0.85738999999999999</v>
      </c>
      <c r="G257">
        <v>0.85499999999999998</v>
      </c>
      <c r="H257">
        <v>0.85629999999999995</v>
      </c>
      <c r="I257">
        <v>54309</v>
      </c>
      <c r="K257" s="8">
        <f t="shared" si="24"/>
        <v>-8.8753941375684098E-4</v>
      </c>
      <c r="L257" s="8">
        <f t="shared" si="25"/>
        <v>2.7953216374269046E-3</v>
      </c>
      <c r="M257" s="9">
        <f t="shared" si="26"/>
        <v>2.3900000000000032E-3</v>
      </c>
      <c r="N257" s="8">
        <f t="shared" si="27"/>
        <v>3.5444427575414415E-3</v>
      </c>
      <c r="O257" s="10">
        <f t="shared" si="28"/>
        <v>4.7538237950838242E-3</v>
      </c>
      <c r="P257" s="12">
        <f t="shared" si="29"/>
        <v>0.74559826159457865</v>
      </c>
    </row>
    <row r="258" spans="3:16" x14ac:dyDescent="0.25">
      <c r="C258" t="s">
        <v>264</v>
      </c>
      <c r="D258" s="7">
        <v>0</v>
      </c>
      <c r="E258">
        <v>0.85626999999999998</v>
      </c>
      <c r="F258">
        <v>0.85818000000000005</v>
      </c>
      <c r="G258">
        <v>0.85450000000000004</v>
      </c>
      <c r="H258">
        <v>0.85553999999999997</v>
      </c>
      <c r="I258">
        <v>65454</v>
      </c>
      <c r="K258" s="8">
        <f t="shared" si="24"/>
        <v>8.5326226710616502E-4</v>
      </c>
      <c r="L258" s="8">
        <f t="shared" si="25"/>
        <v>4.3066120538326697E-3</v>
      </c>
      <c r="M258" s="9">
        <f t="shared" si="26"/>
        <v>3.6800000000000166E-3</v>
      </c>
      <c r="N258" s="8">
        <f t="shared" si="27"/>
        <v>3.8682801031541506E-3</v>
      </c>
      <c r="O258" s="10">
        <f t="shared" si="28"/>
        <v>4.952952412405549E-3</v>
      </c>
      <c r="P258" s="12">
        <f t="shared" si="29"/>
        <v>0.78100489991895661</v>
      </c>
    </row>
    <row r="259" spans="3:16" x14ac:dyDescent="0.25">
      <c r="C259" t="s">
        <v>265</v>
      </c>
      <c r="D259" s="7">
        <v>0</v>
      </c>
      <c r="E259">
        <v>0.85697000000000001</v>
      </c>
      <c r="F259">
        <v>0.85894000000000004</v>
      </c>
      <c r="G259">
        <v>0.85599000000000003</v>
      </c>
      <c r="H259">
        <v>0.85624999999999996</v>
      </c>
      <c r="I259">
        <v>66217</v>
      </c>
      <c r="K259" s="8">
        <f t="shared" si="24"/>
        <v>8.4087591240882215E-4</v>
      </c>
      <c r="L259" s="8">
        <f t="shared" si="25"/>
        <v>3.4463019427797147E-3</v>
      </c>
      <c r="M259" s="9">
        <f t="shared" si="26"/>
        <v>2.9500000000000082E-3</v>
      </c>
      <c r="N259" s="8">
        <f t="shared" si="27"/>
        <v>4.4799944072892164E-3</v>
      </c>
      <c r="O259" s="10">
        <f t="shared" si="28"/>
        <v>5.1051792037593077E-3</v>
      </c>
      <c r="P259" s="12">
        <f t="shared" si="29"/>
        <v>0.8775391085175378</v>
      </c>
    </row>
    <row r="260" spans="3:16" x14ac:dyDescent="0.25">
      <c r="C260" t="s">
        <v>266</v>
      </c>
      <c r="D260" s="7">
        <v>0</v>
      </c>
      <c r="E260">
        <v>0.85826000000000002</v>
      </c>
      <c r="F260">
        <v>0.86055000000000004</v>
      </c>
      <c r="G260">
        <v>0.85580999999999996</v>
      </c>
      <c r="H260">
        <v>0.85697000000000001</v>
      </c>
      <c r="I260">
        <v>69457</v>
      </c>
      <c r="K260" s="8">
        <f t="shared" si="24"/>
        <v>1.5053035695532088E-3</v>
      </c>
      <c r="L260" s="8">
        <f t="shared" si="25"/>
        <v>5.5386125425036835E-3</v>
      </c>
      <c r="M260" s="9">
        <f t="shared" si="26"/>
        <v>4.7400000000000775E-3</v>
      </c>
      <c r="N260" s="8">
        <f t="shared" si="27"/>
        <v>6.262781186094077E-3</v>
      </c>
      <c r="O260" s="10">
        <f t="shared" si="28"/>
        <v>5.016732797749046E-3</v>
      </c>
      <c r="P260" s="12">
        <f t="shared" si="29"/>
        <v>1.2483784643471783</v>
      </c>
    </row>
    <row r="261" spans="3:16" x14ac:dyDescent="0.25">
      <c r="C261" t="s">
        <v>267</v>
      </c>
      <c r="D261" s="7">
        <v>0</v>
      </c>
      <c r="E261">
        <v>0.86063999999999996</v>
      </c>
      <c r="F261">
        <v>0.86202999999999996</v>
      </c>
      <c r="G261">
        <v>0.85599000000000003</v>
      </c>
      <c r="H261">
        <v>0.85826999999999998</v>
      </c>
      <c r="I261">
        <v>35918</v>
      </c>
      <c r="K261" s="8">
        <f t="shared" si="24"/>
        <v>2.7613688000279438E-3</v>
      </c>
      <c r="L261" s="8">
        <f t="shared" si="25"/>
        <v>7.0561571980980314E-3</v>
      </c>
      <c r="M261" s="9">
        <f t="shared" si="26"/>
        <v>6.0399999999999343E-3</v>
      </c>
      <c r="N261" s="8">
        <f t="shared" si="27"/>
        <v>5.356562514508543E-3</v>
      </c>
      <c r="O261" s="10">
        <f t="shared" si="28"/>
        <v>4.8403194438183519E-3</v>
      </c>
      <c r="P261" s="12">
        <f t="shared" si="29"/>
        <v>1.1066547521671308</v>
      </c>
    </row>
    <row r="262" spans="3:16" x14ac:dyDescent="0.25">
      <c r="C262" t="s">
        <v>268</v>
      </c>
      <c r="D262" s="7">
        <v>0</v>
      </c>
      <c r="E262">
        <v>0.86155999999999999</v>
      </c>
      <c r="F262">
        <v>0.86302000000000001</v>
      </c>
      <c r="G262">
        <v>0.85982999999999998</v>
      </c>
      <c r="H262">
        <v>0.86246</v>
      </c>
      <c r="I262">
        <v>64630</v>
      </c>
      <c r="K262" s="8">
        <f t="shared" si="24"/>
        <v>-1.0435266563087122E-3</v>
      </c>
      <c r="L262" s="8">
        <f t="shared" si="25"/>
        <v>3.7100357047323614E-3</v>
      </c>
      <c r="M262" s="9">
        <f t="shared" si="26"/>
        <v>3.1900000000000261E-3</v>
      </c>
      <c r="N262" s="8">
        <f t="shared" si="27"/>
        <v>5.0703341890369355E-3</v>
      </c>
      <c r="O262" s="10">
        <f t="shared" si="28"/>
        <v>4.7258977801219858E-3</v>
      </c>
      <c r="P262" s="12">
        <f t="shared" si="29"/>
        <v>1.0728827462929296</v>
      </c>
    </row>
    <row r="263" spans="3:16" x14ac:dyDescent="0.25">
      <c r="C263" t="s">
        <v>269</v>
      </c>
      <c r="D263" s="7">
        <v>0</v>
      </c>
      <c r="E263">
        <v>0.86089000000000004</v>
      </c>
      <c r="F263">
        <v>0.86578999999999995</v>
      </c>
      <c r="G263">
        <v>0.86024999999999996</v>
      </c>
      <c r="H263">
        <v>0.86153999999999997</v>
      </c>
      <c r="I263">
        <v>80974</v>
      </c>
      <c r="K263" s="8">
        <f t="shared" si="24"/>
        <v>-7.5446293845895542E-4</v>
      </c>
      <c r="L263" s="8">
        <f t="shared" si="25"/>
        <v>6.4399883754722347E-3</v>
      </c>
      <c r="M263" s="9">
        <f t="shared" si="26"/>
        <v>5.5399999999999894E-3</v>
      </c>
      <c r="N263" s="8">
        <f t="shared" si="27"/>
        <v>4.6943714079624114E-3</v>
      </c>
      <c r="O263" s="10">
        <f t="shared" si="28"/>
        <v>5.0778208332687659E-3</v>
      </c>
      <c r="P263" s="12">
        <f t="shared" si="29"/>
        <v>0.92448543619458212</v>
      </c>
    </row>
    <row r="264" spans="3:16" x14ac:dyDescent="0.25">
      <c r="C264" t="s">
        <v>270</v>
      </c>
      <c r="D264" s="7">
        <v>0</v>
      </c>
      <c r="E264">
        <v>0.85953999999999997</v>
      </c>
      <c r="F264">
        <v>0.86172000000000004</v>
      </c>
      <c r="G264">
        <v>0.85919000000000001</v>
      </c>
      <c r="H264">
        <v>0.86080999999999996</v>
      </c>
      <c r="I264">
        <v>57976</v>
      </c>
      <c r="K264" s="8">
        <f t="shared" si="24"/>
        <v>-1.4753546078693247E-3</v>
      </c>
      <c r="L264" s="8">
        <f t="shared" si="25"/>
        <v>2.9446338993703745E-3</v>
      </c>
      <c r="M264" s="9">
        <f t="shared" si="26"/>
        <v>2.5300000000000322E-3</v>
      </c>
      <c r="N264" s="8">
        <f t="shared" si="27"/>
        <v>4.9383430787935147E-3</v>
      </c>
      <c r="O264" s="10">
        <f t="shared" si="28"/>
        <v>5.7487160768031663E-3</v>
      </c>
      <c r="P264" s="12">
        <f t="shared" si="29"/>
        <v>0.85903408914564172</v>
      </c>
    </row>
    <row r="265" spans="3:16" x14ac:dyDescent="0.25">
      <c r="C265" t="s">
        <v>271</v>
      </c>
      <c r="D265" s="7">
        <v>0</v>
      </c>
      <c r="E265">
        <v>0.86365000000000003</v>
      </c>
      <c r="F265">
        <v>0.86451999999999996</v>
      </c>
      <c r="G265">
        <v>0.85851999999999995</v>
      </c>
      <c r="H265">
        <v>0.85953999999999997</v>
      </c>
      <c r="I265">
        <v>79443</v>
      </c>
      <c r="K265" s="8">
        <f t="shared" si="24"/>
        <v>4.7816273820881616E-3</v>
      </c>
      <c r="L265" s="8">
        <f t="shared" si="25"/>
        <v>6.9887713739924589E-3</v>
      </c>
      <c r="M265" s="9">
        <f t="shared" si="26"/>
        <v>6.0000000000000053E-3</v>
      </c>
      <c r="N265" s="8">
        <f t="shared" si="27"/>
        <v>4.9338676426304538E-3</v>
      </c>
      <c r="O265" s="10">
        <f t="shared" si="28"/>
        <v>6.2515285101811344E-3</v>
      </c>
      <c r="P265" s="12">
        <f t="shared" si="29"/>
        <v>0.78922580847151858</v>
      </c>
    </row>
    <row r="266" spans="3:16" x14ac:dyDescent="0.25">
      <c r="C266" t="s">
        <v>272</v>
      </c>
      <c r="D266" s="7">
        <v>0</v>
      </c>
      <c r="E266">
        <v>0.86341999999999997</v>
      </c>
      <c r="F266">
        <v>0.86463000000000001</v>
      </c>
      <c r="G266">
        <v>0.86211000000000004</v>
      </c>
      <c r="H266">
        <v>0.86365000000000003</v>
      </c>
      <c r="I266">
        <v>66373</v>
      </c>
      <c r="K266" s="8">
        <f t="shared" si="24"/>
        <v>-2.6631158455400159E-4</v>
      </c>
      <c r="L266" s="8">
        <f t="shared" si="25"/>
        <v>2.9230608623029156E-3</v>
      </c>
      <c r="M266" s="9">
        <f t="shared" si="26"/>
        <v>2.5199999999999667E-3</v>
      </c>
      <c r="N266" s="8">
        <f t="shared" si="27"/>
        <v>3.8608695652173905E-3</v>
      </c>
      <c r="O266" s="10">
        <f t="shared" si="28"/>
        <v>7.0715060453364481E-3</v>
      </c>
      <c r="P266" s="12">
        <f t="shared" si="29"/>
        <v>0.54597557302006072</v>
      </c>
    </row>
    <row r="267" spans="3:16" x14ac:dyDescent="0.25">
      <c r="C267" t="s">
        <v>273</v>
      </c>
      <c r="D267" s="7">
        <v>0</v>
      </c>
      <c r="E267">
        <v>0.86250000000000004</v>
      </c>
      <c r="F267">
        <v>0.86365999999999998</v>
      </c>
      <c r="G267">
        <v>0.85951999999999995</v>
      </c>
      <c r="H267">
        <v>0.86265999999999998</v>
      </c>
      <c r="I267">
        <v>74529</v>
      </c>
      <c r="K267" s="8">
        <f t="shared" si="24"/>
        <v>-1.8547283982094681E-4</v>
      </c>
      <c r="L267" s="8">
        <f t="shared" si="25"/>
        <v>4.8166418466121007E-3</v>
      </c>
      <c r="M267" s="9">
        <f t="shared" si="26"/>
        <v>4.1400000000000325E-3</v>
      </c>
      <c r="N267" s="8">
        <f t="shared" si="27"/>
        <v>5.027887708579217E-3</v>
      </c>
      <c r="O267" s="10">
        <f t="shared" si="28"/>
        <v>8.0228726379654829E-3</v>
      </c>
      <c r="P267" s="12">
        <f t="shared" si="29"/>
        <v>0.62669419489304479</v>
      </c>
    </row>
    <row r="268" spans="3:16" x14ac:dyDescent="0.25">
      <c r="C268" t="s">
        <v>274</v>
      </c>
      <c r="D268" s="7">
        <v>0</v>
      </c>
      <c r="E268">
        <v>0.86417999999999995</v>
      </c>
      <c r="F268">
        <v>0.86460999999999999</v>
      </c>
      <c r="G268">
        <v>0.86006000000000005</v>
      </c>
      <c r="H268">
        <v>0.86250000000000004</v>
      </c>
      <c r="I268">
        <v>94700</v>
      </c>
      <c r="K268" s="8">
        <f t="shared" si="24"/>
        <v>1.9478260869564101E-3</v>
      </c>
      <c r="L268" s="8">
        <f t="shared" si="25"/>
        <v>5.2903285817267895E-3</v>
      </c>
      <c r="M268" s="9">
        <f t="shared" si="26"/>
        <v>4.549999999999943E-3</v>
      </c>
      <c r="N268" s="8">
        <f t="shared" si="27"/>
        <v>4.5556108686339719E-3</v>
      </c>
      <c r="O268" s="10">
        <f t="shared" si="28"/>
        <v>9.384219714494494E-3</v>
      </c>
      <c r="P268" s="12">
        <f t="shared" si="29"/>
        <v>0.48545441253869576</v>
      </c>
    </row>
    <row r="269" spans="3:16" x14ac:dyDescent="0.25">
      <c r="C269" t="s">
        <v>275</v>
      </c>
      <c r="D269" s="7">
        <v>0</v>
      </c>
      <c r="E269">
        <v>0.86377000000000004</v>
      </c>
      <c r="F269">
        <v>0.86448999999999998</v>
      </c>
      <c r="G269">
        <v>0.86116999999999999</v>
      </c>
      <c r="H269">
        <v>0.86417999999999995</v>
      </c>
      <c r="I269">
        <v>85814</v>
      </c>
      <c r="K269" s="8">
        <f t="shared" si="24"/>
        <v>-4.7443819574615294E-4</v>
      </c>
      <c r="L269" s="8">
        <f t="shared" si="25"/>
        <v>3.8552202236492093E-3</v>
      </c>
      <c r="M269" s="9">
        <f t="shared" si="26"/>
        <v>3.3199999999999896E-3</v>
      </c>
      <c r="N269" s="8">
        <f t="shared" si="27"/>
        <v>7.5337955610644018E-3</v>
      </c>
      <c r="O269" s="10">
        <f t="shared" si="28"/>
        <v>1.1308870878130291E-2</v>
      </c>
      <c r="P269" s="12">
        <f t="shared" si="29"/>
        <v>0.66618459457642809</v>
      </c>
    </row>
    <row r="270" spans="3:16" x14ac:dyDescent="0.25">
      <c r="C270" t="s">
        <v>276</v>
      </c>
      <c r="D270" s="7">
        <v>0</v>
      </c>
      <c r="E270">
        <v>1.2908500000000001</v>
      </c>
      <c r="F270">
        <v>1.29494</v>
      </c>
      <c r="G270">
        <v>1.27881</v>
      </c>
      <c r="H270">
        <v>1.28487</v>
      </c>
      <c r="I270">
        <v>75128</v>
      </c>
      <c r="K270" s="8">
        <f t="shared" si="24"/>
        <v>4.6541673476694894E-3</v>
      </c>
      <c r="L270" s="8">
        <f t="shared" si="25"/>
        <v>1.2613288917040043E-2</v>
      </c>
      <c r="M270" s="9">
        <f t="shared" si="26"/>
        <v>1.6129999999999978E-2</v>
      </c>
      <c r="N270" s="8">
        <f t="shared" si="27"/>
        <v>9.3906381127032076E-3</v>
      </c>
      <c r="O270" s="10">
        <f t="shared" si="28"/>
        <v>1.2620309410775002E-2</v>
      </c>
      <c r="P270" s="12">
        <f t="shared" si="29"/>
        <v>0.74408937269680908</v>
      </c>
    </row>
    <row r="271" spans="3:16" x14ac:dyDescent="0.25">
      <c r="C271" t="s">
        <v>277</v>
      </c>
      <c r="D271" s="7">
        <v>0</v>
      </c>
      <c r="E271">
        <v>1.2869200000000001</v>
      </c>
      <c r="F271">
        <v>1.2921400000000001</v>
      </c>
      <c r="G271">
        <v>1.2841</v>
      </c>
      <c r="H271">
        <v>1.29108</v>
      </c>
      <c r="I271">
        <v>77540</v>
      </c>
      <c r="K271" s="8">
        <f t="shared" si="24"/>
        <v>-3.2221086222387007E-3</v>
      </c>
      <c r="L271" s="8">
        <f t="shared" si="25"/>
        <v>6.26119461101164E-3</v>
      </c>
      <c r="M271" s="9">
        <f t="shared" si="26"/>
        <v>8.0400000000000471E-3</v>
      </c>
      <c r="N271" s="8">
        <f t="shared" si="27"/>
        <v>8.458030112439301E-3</v>
      </c>
      <c r="O271" s="10">
        <f t="shared" si="28"/>
        <v>1.3170195161050311E-2</v>
      </c>
      <c r="P271" s="12">
        <f t="shared" si="29"/>
        <v>0.64220992999808979</v>
      </c>
    </row>
    <row r="272" spans="3:16" x14ac:dyDescent="0.25">
      <c r="C272" t="s">
        <v>278</v>
      </c>
      <c r="D272" s="7">
        <v>0</v>
      </c>
      <c r="E272">
        <v>1.2958099999999999</v>
      </c>
      <c r="F272">
        <v>1.30006</v>
      </c>
      <c r="G272">
        <v>1.2861800000000001</v>
      </c>
      <c r="H272">
        <v>1.2869299999999999</v>
      </c>
      <c r="I272">
        <v>86614</v>
      </c>
      <c r="K272" s="8">
        <f t="shared" si="24"/>
        <v>6.9001421988763951E-3</v>
      </c>
      <c r="L272" s="8">
        <f t="shared" si="25"/>
        <v>1.0791646581349339E-2</v>
      </c>
      <c r="M272" s="9">
        <f t="shared" si="26"/>
        <v>1.3879999999999892E-2</v>
      </c>
      <c r="N272" s="8">
        <f t="shared" si="27"/>
        <v>1.0673710388717644E-2</v>
      </c>
      <c r="O272" s="10"/>
      <c r="P272" s="12"/>
    </row>
    <row r="273" spans="3:16" x14ac:dyDescent="0.25">
      <c r="C273" t="s">
        <v>279</v>
      </c>
      <c r="D273" s="7">
        <v>0</v>
      </c>
      <c r="E273">
        <v>1.29477</v>
      </c>
      <c r="F273">
        <v>1.3011999999999999</v>
      </c>
      <c r="G273">
        <v>1.2874399999999999</v>
      </c>
      <c r="H273">
        <v>1.2957700000000001</v>
      </c>
      <c r="I273">
        <v>81851</v>
      </c>
      <c r="K273" s="8">
        <f t="shared" si="24"/>
        <v>-7.7174189863950531E-4</v>
      </c>
      <c r="L273" s="8">
        <f t="shared" si="25"/>
        <v>1.0687876716584848E-2</v>
      </c>
      <c r="M273" s="9">
        <f t="shared" si="26"/>
        <v>1.3759999999999994E-2</v>
      </c>
      <c r="N273" s="8">
        <f t="shared" si="27"/>
        <v>1.0520435713620631E-2</v>
      </c>
      <c r="O273" s="10"/>
      <c r="P273" s="12"/>
    </row>
    <row r="274" spans="3:16" x14ac:dyDescent="0.25">
      <c r="C274" t="s">
        <v>280</v>
      </c>
      <c r="D274" s="7">
        <v>0</v>
      </c>
      <c r="E274">
        <v>1.2889200000000001</v>
      </c>
      <c r="F274">
        <v>1.2972699999999999</v>
      </c>
      <c r="G274">
        <v>1.2839100000000001</v>
      </c>
      <c r="H274">
        <v>1.29695</v>
      </c>
      <c r="I274">
        <v>73898</v>
      </c>
      <c r="K274" s="8">
        <f t="shared" si="24"/>
        <v>-6.191449169204658E-3</v>
      </c>
      <c r="L274" s="8">
        <f t="shared" si="25"/>
        <v>1.0405713796138215E-2</v>
      </c>
      <c r="M274" s="9">
        <f t="shared" si="26"/>
        <v>1.3359999999999816E-2</v>
      </c>
      <c r="N274" s="8">
        <f t="shared" si="27"/>
        <v>1.4557317244282306E-2</v>
      </c>
      <c r="O274" s="10"/>
      <c r="P274" s="12"/>
    </row>
    <row r="275" spans="3:16" x14ac:dyDescent="0.25">
      <c r="C275" t="s">
        <v>281</v>
      </c>
      <c r="D275" s="7">
        <v>0</v>
      </c>
      <c r="E275">
        <v>1.2828599999999999</v>
      </c>
      <c r="F275">
        <v>1.2988900000000001</v>
      </c>
      <c r="G275">
        <v>1.2748999999999999</v>
      </c>
      <c r="H275">
        <v>1.2889200000000001</v>
      </c>
      <c r="I275">
        <v>99995</v>
      </c>
      <c r="K275" s="8">
        <f t="shared" si="24"/>
        <v>-4.7016106507775319E-3</v>
      </c>
      <c r="L275" s="8">
        <f t="shared" si="25"/>
        <v>1.8817162130363305E-2</v>
      </c>
      <c r="M275" s="9">
        <f t="shared" si="26"/>
        <v>2.3990000000000178E-2</v>
      </c>
      <c r="N275" s="8">
        <f t="shared" si="27"/>
        <v>1.8028169014084553E-2</v>
      </c>
      <c r="O275" s="10"/>
      <c r="P275" s="12"/>
    </row>
    <row r="276" spans="3:16" x14ac:dyDescent="0.25">
      <c r="C276" t="s">
        <v>282</v>
      </c>
      <c r="D276" s="7">
        <v>0</v>
      </c>
      <c r="E276">
        <v>1.278</v>
      </c>
      <c r="F276">
        <v>1.28775</v>
      </c>
      <c r="G276">
        <v>1.26566</v>
      </c>
      <c r="H276">
        <v>1.28291</v>
      </c>
      <c r="I276">
        <v>98171</v>
      </c>
      <c r="K276" s="8">
        <f t="shared" si="24"/>
        <v>-3.8272365169809029E-3</v>
      </c>
      <c r="L276" s="8">
        <f t="shared" si="25"/>
        <v>1.7453344500102667E-2</v>
      </c>
      <c r="M276" s="9">
        <f t="shared" si="26"/>
        <v>2.2089999999999943E-2</v>
      </c>
      <c r="N276" s="8">
        <f t="shared" si="27"/>
        <v>1.6713865289577374E-2</v>
      </c>
      <c r="O276" s="10"/>
      <c r="P276" s="12"/>
    </row>
    <row r="277" spans="3:16" x14ac:dyDescent="0.25">
      <c r="C277" t="s">
        <v>283</v>
      </c>
      <c r="D277" s="7">
        <v>0</v>
      </c>
      <c r="E277">
        <v>1.2606299999999999</v>
      </c>
      <c r="F277">
        <v>1.27989</v>
      </c>
      <c r="G277">
        <v>1.2598400000000001</v>
      </c>
      <c r="H277">
        <v>1.2784</v>
      </c>
      <c r="I277">
        <v>89626</v>
      </c>
      <c r="K277" s="8">
        <f t="shared" si="24"/>
        <v>-1.3900187734668385E-2</v>
      </c>
      <c r="L277" s="8">
        <f t="shared" si="25"/>
        <v>1.5914719329438578E-2</v>
      </c>
      <c r="M277" s="9">
        <f t="shared" si="26"/>
        <v>2.0049999999999901E-2</v>
      </c>
      <c r="N277" s="8">
        <f t="shared" si="27"/>
        <v>1.323983836463038E-2</v>
      </c>
      <c r="O277" s="10"/>
      <c r="P277" s="12"/>
    </row>
    <row r="278" spans="3:16" x14ac:dyDescent="0.25">
      <c r="C278" t="s">
        <v>284</v>
      </c>
      <c r="D278" s="7">
        <v>0</v>
      </c>
      <c r="E278">
        <v>1.2621</v>
      </c>
      <c r="F278">
        <v>1.26495</v>
      </c>
      <c r="G278">
        <v>1.2515799999999999</v>
      </c>
      <c r="H278">
        <v>1.26064</v>
      </c>
      <c r="I278">
        <v>72155</v>
      </c>
      <c r="K278" s="8">
        <f t="shared" si="24"/>
        <v>1.1581418961797317E-3</v>
      </c>
      <c r="L278" s="8">
        <f t="shared" si="25"/>
        <v>1.0682497323383328E-2</v>
      </c>
      <c r="M278" s="9">
        <f t="shared" si="26"/>
        <v>1.3370000000000104E-2</v>
      </c>
      <c r="N278" s="8" t="e">
        <f t="shared" si="27"/>
        <v>#DIV/0!</v>
      </c>
      <c r="O278" s="10"/>
      <c r="P278" s="1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 In</dc:creator>
  <cp:lastModifiedBy>HP 8470p</cp:lastModifiedBy>
  <dcterms:created xsi:type="dcterms:W3CDTF">2020-10-29T11:33:31Z</dcterms:created>
  <dcterms:modified xsi:type="dcterms:W3CDTF">2020-10-31T09:43:12Z</dcterms:modified>
</cp:coreProperties>
</file>